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ARBAIT\AR12_stroit\ДЛЯ ЧЕБОТАРЯ Ю.А\2026\МОНИТОРИНГ 2026\Форма карточки, справки\"/>
    </mc:Choice>
  </mc:AlternateContent>
  <bookViews>
    <workbookView xWindow="-120" yWindow="-120" windowWidth="28920" windowHeight="15840"/>
  </bookViews>
  <sheets>
    <sheet name="Лист1" sheetId="2" r:id="rId1"/>
  </sheets>
  <definedNames>
    <definedName name="Брестская">Лист1!$AG$2:$AG$20</definedName>
    <definedName name="Витебская">Лист1!$AH$2:$AH$24</definedName>
    <definedName name="г.Минск">Лист1!$AM$2:$AM$10</definedName>
    <definedName name="Гомельская">Лист1!$AI$2:$AI$24</definedName>
    <definedName name="Гродненская">Лист1!$AJ$2:$AJ$19</definedName>
    <definedName name="Минская">Лист1!$AK$2:$AK$25</definedName>
    <definedName name="Могилевская">Лист1!$AL$2:$AL$24</definedName>
    <definedName name="_xlnm.Print_Area" localSheetId="0">Лист1!$A$1:$L$104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2" l="1"/>
  <c r="D25" i="2" l="1"/>
  <c r="B38" i="2" l="1"/>
  <c r="C38" i="2" l="1"/>
  <c r="C30" i="2" s="1"/>
  <c r="D38" i="2"/>
  <c r="D30" i="2" s="1"/>
  <c r="E38" i="2"/>
  <c r="E30" i="2" s="1"/>
  <c r="F38" i="2"/>
  <c r="F30" i="2" s="1"/>
  <c r="G38" i="2"/>
  <c r="G30" i="2" s="1"/>
  <c r="H38" i="2"/>
  <c r="H30" i="2" s="1"/>
  <c r="I38" i="2"/>
  <c r="I30" i="2" s="1"/>
  <c r="J38" i="2"/>
  <c r="J30" i="2" s="1"/>
  <c r="K38" i="2"/>
  <c r="K30" i="2" s="1"/>
  <c r="L38" i="2"/>
  <c r="L30" i="2" s="1"/>
  <c r="B30" i="2"/>
  <c r="B55" i="2" l="1"/>
  <c r="D55" i="2" l="1"/>
  <c r="E55" i="2"/>
  <c r="F55" i="2"/>
  <c r="G55" i="2"/>
  <c r="H55" i="2"/>
  <c r="I55" i="2"/>
  <c r="J55" i="2"/>
  <c r="K55" i="2"/>
  <c r="L55" i="2"/>
  <c r="C55" i="2"/>
</calcChain>
</file>

<file path=xl/comments1.xml><?xml version="1.0" encoding="utf-8"?>
<comments xmlns="http://schemas.openxmlformats.org/spreadsheetml/2006/main">
  <authors>
    <author>А.Ф.Трубочкина</author>
  </authors>
  <commentList>
    <comment ref="J5" authorId="0" shapeId="0">
      <text>
        <r>
          <rPr>
            <sz val="9"/>
            <color indexed="81"/>
            <rFont val="Tahoma"/>
            <family val="2"/>
            <charset val="204"/>
          </rPr>
          <t>Код проекта заполняется самим предприятием и состоит из кода УНП и трех порядковых цифр, например, унп 39090807, тогда код проекта  39090807001 или  39090807002 и т.п. по количеству проектов</t>
        </r>
      </text>
    </comment>
    <comment ref="E19" authorId="0" shapeId="0">
      <text>
        <r>
          <rPr>
            <sz val="9"/>
            <color indexed="81"/>
            <rFont val="Tahoma"/>
            <family val="2"/>
            <charset val="204"/>
          </rPr>
          <t>План устанавливается в соответсвии с планом-графиком, или бизнес-планом</t>
        </r>
      </text>
    </comment>
    <comment ref="G19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План устанавливается в соответсвии с планом-графиком, или бизнес-планом
</t>
        </r>
      </text>
    </comment>
    <comment ref="I19" authorId="0" shapeId="0">
      <text>
        <r>
          <rPr>
            <sz val="9"/>
            <color indexed="81"/>
            <rFont val="Tahoma"/>
            <family val="2"/>
            <charset val="204"/>
          </rPr>
          <t>План устанавливается в соответсвии с планом-графиком, или бизнес-планом</t>
        </r>
      </text>
    </comment>
    <comment ref="K19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План устанавливается в соответсвии с планом-графиком, или бизнес-планом
</t>
        </r>
      </text>
    </comment>
    <comment ref="E29" authorId="0" shapeId="0">
      <text>
        <r>
          <rPr>
            <sz val="9"/>
            <color indexed="81"/>
            <rFont val="Tahoma"/>
            <family val="2"/>
            <charset val="204"/>
          </rPr>
          <t>План устанавливается в соответсвии с планом-графиком, или бизнес-планом</t>
        </r>
      </text>
    </comment>
    <comment ref="G29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План устанавливается в соответсвии с планом-графиком, или бизнес-планом
</t>
        </r>
      </text>
    </comment>
    <comment ref="I29" authorId="0" shapeId="0">
      <text>
        <r>
          <rPr>
            <sz val="9"/>
            <color indexed="81"/>
            <rFont val="Tahoma"/>
            <family val="2"/>
            <charset val="204"/>
          </rPr>
          <t>План устанавливается в соответсвии с планом-графиком, или бизнес-планом</t>
        </r>
      </text>
    </comment>
    <comment ref="K29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План устанавливается в соответсвии с планом-графиком, или бизнес-планом
</t>
        </r>
      </text>
    </comment>
    <comment ref="F72" authorId="0" shapeId="0">
      <text>
        <r>
          <rPr>
            <sz val="9"/>
            <color indexed="81"/>
            <rFont val="Tahoma"/>
            <family val="2"/>
            <charset val="204"/>
          </rPr>
          <t>Дата акта заполняется в формате dd.mm.yyyy Например: 23.05.2022</t>
        </r>
      </text>
    </comment>
  </commentList>
</comments>
</file>

<file path=xl/sharedStrings.xml><?xml version="1.0" encoding="utf-8"?>
<sst xmlns="http://schemas.openxmlformats.org/spreadsheetml/2006/main" count="675" uniqueCount="644">
  <si>
    <t>Название организации</t>
  </si>
  <si>
    <t>Сроки реализации проекта (годы)</t>
  </si>
  <si>
    <t>Объем инвестиций по инвестиционному проекту по годам (план), млн.рублей</t>
  </si>
  <si>
    <t>Использовано на 1.01 отчет-ного года</t>
  </si>
  <si>
    <t>План</t>
  </si>
  <si>
    <t>Факт</t>
  </si>
  <si>
    <t>собственные средства организации</t>
  </si>
  <si>
    <t>заемные средства других организаций</t>
  </si>
  <si>
    <t>иностранные инвестиции (без кредитов (займов) иностранных банков)</t>
  </si>
  <si>
    <t>да/нет</t>
  </si>
  <si>
    <t>Принимаемые меры по решению проблемных вопросов, в том числе требующие принятия решения на уровне Президента Республики Беларусь или Правительства</t>
  </si>
  <si>
    <t>Иные</t>
  </si>
  <si>
    <t>Выделение земельного участка</t>
  </si>
  <si>
    <t>Разработка проектной документации</t>
  </si>
  <si>
    <t>Вопросы финансирования:</t>
  </si>
  <si>
    <t xml:space="preserve">                требуется изменение источников финансирования</t>
  </si>
  <si>
    <t xml:space="preserve">               имеется недостаток средств для реализации проекта</t>
  </si>
  <si>
    <t xml:space="preserve">               проблемы  с кредитующими банками</t>
  </si>
  <si>
    <t>Поставка  оборудования</t>
  </si>
  <si>
    <t>Начало</t>
  </si>
  <si>
    <t>Выбор</t>
  </si>
  <si>
    <t>Брестская</t>
  </si>
  <si>
    <t>Гомельская</t>
  </si>
  <si>
    <t>Гродненская</t>
  </si>
  <si>
    <t>г.Минск</t>
  </si>
  <si>
    <t>Минская</t>
  </si>
  <si>
    <t>Могилевская</t>
  </si>
  <si>
    <t>реализуется в графике</t>
  </si>
  <si>
    <t>реализуется с отставанием от графика</t>
  </si>
  <si>
    <t xml:space="preserve">      Стадия реализации</t>
  </si>
  <si>
    <t xml:space="preserve">       Проблемные вопросы </t>
  </si>
  <si>
    <t>A Сельское, лесное и рыбное хозяйство</t>
  </si>
  <si>
    <t>01 Растениеводство и животноводство, охота и предоставление услуг в этих областях</t>
  </si>
  <si>
    <t>02 Лесоводство и лесозаготовки</t>
  </si>
  <si>
    <t>03 Рыболовство и рыбоводство</t>
  </si>
  <si>
    <t>B Горнодобывающая промышленность</t>
  </si>
  <si>
    <t>08 Добыча прочих полезных ископаемых</t>
  </si>
  <si>
    <t>09 Предоставление услуг в горнодобывающей промышленности</t>
  </si>
  <si>
    <t>C Обрабатывающая промышленность</t>
  </si>
  <si>
    <t>CA Производство продуктов питания, напитков и табачных изделий</t>
  </si>
  <si>
    <t>10 Производство продуктов питания</t>
  </si>
  <si>
    <t>11 Производство напитков</t>
  </si>
  <si>
    <t>12 Производство табачных изделий</t>
  </si>
  <si>
    <t>CB Производство текстильных изделий, одежды, изделий из кожи и меха</t>
  </si>
  <si>
    <t>13 Производство текстильных изделий</t>
  </si>
  <si>
    <t>14 Производство одежды</t>
  </si>
  <si>
    <t>CL Производство транспортных средств и оборудования</t>
  </si>
  <si>
    <t>29 Производство автомобилей, прицепов и полуприцепов</t>
  </si>
  <si>
    <t>30 Производство прочих транспортных средств и оборудования</t>
  </si>
  <si>
    <t>CM Производство прочих готовых изделий; ремонт, монтаж машин и оборудования</t>
  </si>
  <si>
    <t>31 Производство мебели</t>
  </si>
  <si>
    <t>32 Производство прочих готовых изделий</t>
  </si>
  <si>
    <t>33 Ремонт, монтаж машин и оборудования</t>
  </si>
  <si>
    <t>D Снабжение электроэнергией, газом, паром, горячей водой и кондиционированным воздухом</t>
  </si>
  <si>
    <t>35 Снабжение электроэнергией, газом, паром, горячей водой и кондиционированным воздухом</t>
  </si>
  <si>
    <t>E Водоснабжение; сбор, обработка и удаление отходов, деятельность по ликвидации загрязнений</t>
  </si>
  <si>
    <t>36 Сбор, обработка и распределение воды</t>
  </si>
  <si>
    <t>37 Сбор и обработка сточных вод</t>
  </si>
  <si>
    <t>38 Сбор, обработка и удаление отходов; вторичное использование материалов</t>
  </si>
  <si>
    <t>F Строительство</t>
  </si>
  <si>
    <t>41 Строительство зданий</t>
  </si>
  <si>
    <t>JA Издательская деятельность, деятельность в сфере аудио- и видеозаписи, воспроизведения и вещания</t>
  </si>
  <si>
    <t>58 Издательская деятельность</t>
  </si>
  <si>
    <t>59 Производство кино-, видеофильмов и телевизионных программ, деятельность в сфере звукозаписи и издания музыкальных произведений</t>
  </si>
  <si>
    <t>60 Деятельность по созданию программ. радио- и телевещание</t>
  </si>
  <si>
    <t>JB Деятельность в области телекоммуникаций</t>
  </si>
  <si>
    <t>61 Деятельность в области телекоммуникаций</t>
  </si>
  <si>
    <t>JC Информационные технологии и деятельность в области информационного обслуживания</t>
  </si>
  <si>
    <t>62 Компьютерное программирование, консультационные и другие сопутствующие услуги</t>
  </si>
  <si>
    <t>63 Деятельность в области информационного обслуживания</t>
  </si>
  <si>
    <t>K Финансовая и страховая деятельность</t>
  </si>
  <si>
    <t>64 Финансовые услуги, кроме страхования и дополнительного пенсионного обеспечения</t>
  </si>
  <si>
    <t>65 Страхование, перестрахование и дополнительное пенсионное обеспечение, кроме обязательного социального страхования</t>
  </si>
  <si>
    <t>66 Вспомогательная деятельность в сфере финансовых услуг и страхования</t>
  </si>
  <si>
    <t>L Операции с недвижимым имуществом</t>
  </si>
  <si>
    <t>68 Операции с недвижимым имуществом</t>
  </si>
  <si>
    <t>M Профессиональная, научная и техническая деятельность</t>
  </si>
  <si>
    <t>MA Деятельность в области права, бухгалтерского учета, управления, архитектуры, инженерных изысканий, технических испытаний и анализа</t>
  </si>
  <si>
    <t>69 Деятельность в области права и бухгалтерского учета</t>
  </si>
  <si>
    <t>70 Деятельность головных организаций; консультирование по вопросам управления</t>
  </si>
  <si>
    <t>71 Деятельность в области архитектуры, инженерных изысканий, технических испытаний и анализа</t>
  </si>
  <si>
    <t>MB Научные исследования и разработки</t>
  </si>
  <si>
    <t>72 Научные исследования и разработки</t>
  </si>
  <si>
    <t>MC Другая профессиональная, научная и техническая деятельность</t>
  </si>
  <si>
    <t>73 Рекламная деятельность и изучение конъюнктуры рынка</t>
  </si>
  <si>
    <t>74 Прочая профессиональная, научная и техническая деятельность</t>
  </si>
  <si>
    <t>75 Ветеринарная деятельность</t>
  </si>
  <si>
    <t>N Деятельность в сфере административных и вспомогательных услуг</t>
  </si>
  <si>
    <t>77 Аренда, прокат, лизинг</t>
  </si>
  <si>
    <t>78 Деятельность в области трудоустройства</t>
  </si>
  <si>
    <t>80 Деятельность по обеспечению безопасности и расследованиям</t>
  </si>
  <si>
    <t>81 Деятельность в области обслуживания зданий и территорий</t>
  </si>
  <si>
    <t>82 Деятельность в области офисного административного и вспомогательного обслуживания, направленного на поддержание коммерческой деятельности</t>
  </si>
  <si>
    <t>O Государственное управление</t>
  </si>
  <si>
    <t>84 Государственное управление</t>
  </si>
  <si>
    <t>P Образование</t>
  </si>
  <si>
    <t>85 Образование</t>
  </si>
  <si>
    <t>Q Здравоохранение и социальные услуги</t>
  </si>
  <si>
    <t>QA Здравоохранение</t>
  </si>
  <si>
    <t>86 Здравоохранение</t>
  </si>
  <si>
    <t>QB Деятельность по уходу в специализированных учреждениях и предоставление социальных услуг</t>
  </si>
  <si>
    <t>87 Предоставление социальных услуг с обеспечением проживания</t>
  </si>
  <si>
    <t>88 Предоставление социальных услуг без обеспечения проживания</t>
  </si>
  <si>
    <t>R Творчество, спорт, развлечения и отдых</t>
  </si>
  <si>
    <t>90 Творческая деятельность и развлечения</t>
  </si>
  <si>
    <t>91 Деятельность библиотек, архивов, музеев и прочая деятельность в области культуры</t>
  </si>
  <si>
    <t>92 Деятельность по организации азартных игр и лотерей</t>
  </si>
  <si>
    <t>Дефицит специалистов на внутреннем рынке</t>
  </si>
  <si>
    <t>Объем инвестиций в основной капитал</t>
  </si>
  <si>
    <t xml:space="preserve">Инвестиции в основной капитал, в том числе строительно-монтажные работы (план), млн.рублей                                                            </t>
  </si>
  <si>
    <t>Столица, областные центры и возглавляемые ими районы</t>
  </si>
  <si>
    <t xml:space="preserve">Индустриальные центры </t>
  </si>
  <si>
    <t>Промышленные районы</t>
  </si>
  <si>
    <t>Аграрно-промышленные районы</t>
  </si>
  <si>
    <t>Аграрные районы</t>
  </si>
  <si>
    <t>Город-спутник</t>
  </si>
  <si>
    <t>Город с населением 80 тыс.чел. и более</t>
  </si>
  <si>
    <t>Областной центр</t>
  </si>
  <si>
    <t>Отдельные территории</t>
  </si>
  <si>
    <t>Прочие районы</t>
  </si>
  <si>
    <t>г.Брест</t>
  </si>
  <si>
    <t>г.Барановичи</t>
  </si>
  <si>
    <t>г.Пинск</t>
  </si>
  <si>
    <t>г.Витебск</t>
  </si>
  <si>
    <t>г.Новополоцк</t>
  </si>
  <si>
    <t>г.Гродно</t>
  </si>
  <si>
    <t>г.Гомель</t>
  </si>
  <si>
    <t>г.Жодино</t>
  </si>
  <si>
    <t>г.Могилев</t>
  </si>
  <si>
    <t>г.Бобруйск</t>
  </si>
  <si>
    <t>реализован</t>
  </si>
  <si>
    <t>реализация приостановлена</t>
  </si>
  <si>
    <t>реализация прекращена</t>
  </si>
  <si>
    <t>реализация не начата</t>
  </si>
  <si>
    <t>ФИО руководителя организации
 (полностью)</t>
  </si>
  <si>
    <t>ФИО, должность лица, ответственного за реализацию проекта в ГИКе / РИКе  (полностью)</t>
  </si>
  <si>
    <t>3 кв.2016</t>
  </si>
  <si>
    <t>4 кв.2016</t>
  </si>
  <si>
    <t>1 кв.2017</t>
  </si>
  <si>
    <t>2 кв.2017</t>
  </si>
  <si>
    <t>3 кв.2017</t>
  </si>
  <si>
    <t>4 кв.2017</t>
  </si>
  <si>
    <t>1 кв.2018</t>
  </si>
  <si>
    <t>2 кв.2018</t>
  </si>
  <si>
    <t>3 кв.2018</t>
  </si>
  <si>
    <t>4 кв.2018</t>
  </si>
  <si>
    <t>1 кв.2019</t>
  </si>
  <si>
    <t>2 кв.2019</t>
  </si>
  <si>
    <t>3 кв.2019</t>
  </si>
  <si>
    <t>1 кв.2020</t>
  </si>
  <si>
    <t>2 кв.2024</t>
  </si>
  <si>
    <t>3 кв.2024</t>
  </si>
  <si>
    <t>4 кв.2024</t>
  </si>
  <si>
    <t>1 кв.2025</t>
  </si>
  <si>
    <t>2 кв.2025</t>
  </si>
  <si>
    <t>3 кв.2025</t>
  </si>
  <si>
    <t>4 кв.2025</t>
  </si>
  <si>
    <t>1 кв.2026</t>
  </si>
  <si>
    <t>2 кв.2026</t>
  </si>
  <si>
    <t>3 кв.2026</t>
  </si>
  <si>
    <t>4 кв.2026</t>
  </si>
  <si>
    <t>1 кв.2027</t>
  </si>
  <si>
    <t>2 кв.2027</t>
  </si>
  <si>
    <t>3 кв.2027</t>
  </si>
  <si>
    <t>4 кв.2027</t>
  </si>
  <si>
    <t>1 кв.2028</t>
  </si>
  <si>
    <t>2 кв.2028</t>
  </si>
  <si>
    <t>3 кв.2028</t>
  </si>
  <si>
    <t>4 кв.2028</t>
  </si>
  <si>
    <t>1 кв.2029</t>
  </si>
  <si>
    <t>2 кв.2029</t>
  </si>
  <si>
    <t>3 кв.2029</t>
  </si>
  <si>
    <t>4 кв.2029</t>
  </si>
  <si>
    <t>1 кв.2030</t>
  </si>
  <si>
    <t>2 кв.2030</t>
  </si>
  <si>
    <t>3 кв.2030</t>
  </si>
  <si>
    <t>4 кв.2030</t>
  </si>
  <si>
    <t>1 кв.2031</t>
  </si>
  <si>
    <t>2 кв.2031</t>
  </si>
  <si>
    <t>4 кв.2031</t>
  </si>
  <si>
    <t>1 кв.2032</t>
  </si>
  <si>
    <t>2 кв.2032</t>
  </si>
  <si>
    <t>3 кв.2032</t>
  </si>
  <si>
    <t>4 кв.2032</t>
  </si>
  <si>
    <t>1 кв.2006</t>
  </si>
  <si>
    <t>2 кв.2006</t>
  </si>
  <si>
    <t>3 кв.2006</t>
  </si>
  <si>
    <t>4 кв.2006</t>
  </si>
  <si>
    <t>1 кв.2007</t>
  </si>
  <si>
    <t>2 кв.2007</t>
  </si>
  <si>
    <t>4 кв.2007</t>
  </si>
  <si>
    <t>1 кв.2008</t>
  </si>
  <si>
    <t>2 кв.2008</t>
  </si>
  <si>
    <t>3 кв.2008</t>
  </si>
  <si>
    <t>4 кв.2008</t>
  </si>
  <si>
    <t>1 кв.2009</t>
  </si>
  <si>
    <t>2 кв.2009</t>
  </si>
  <si>
    <t>3 кв.2009</t>
  </si>
  <si>
    <t>4 кв.2009</t>
  </si>
  <si>
    <t>1 кв.2010</t>
  </si>
  <si>
    <t>2 кв.2010</t>
  </si>
  <si>
    <t>3 кв.2010</t>
  </si>
  <si>
    <t>4 кв.2010</t>
  </si>
  <si>
    <t>Завершение</t>
  </si>
  <si>
    <t>Период реализации
 указывается начало и завершение стадии реализации 
(квартал и год)</t>
  </si>
  <si>
    <t>Стадия завершена, да/нет/
отсутствует</t>
  </si>
  <si>
    <t>1 кв.2033</t>
  </si>
  <si>
    <t>2 кв.2033</t>
  </si>
  <si>
    <t>3 кв.2033</t>
  </si>
  <si>
    <t>4 кв.2033</t>
  </si>
  <si>
    <t>1 кв.2034</t>
  </si>
  <si>
    <t>2 кв.2034</t>
  </si>
  <si>
    <t>3 кв.2034</t>
  </si>
  <si>
    <t>4 кв.2034</t>
  </si>
  <si>
    <t>1 кв.2035</t>
  </si>
  <si>
    <t>2 кв.2035</t>
  </si>
  <si>
    <t>3 кв.2035</t>
  </si>
  <si>
    <t>4 кв.2035</t>
  </si>
  <si>
    <t>Подчиненность</t>
  </si>
  <si>
    <t>Республиканская</t>
  </si>
  <si>
    <t>Коммунальная</t>
  </si>
  <si>
    <t>Безведомственная</t>
  </si>
  <si>
    <t>Витебский облисполком</t>
  </si>
  <si>
    <t>Брестский облисполком</t>
  </si>
  <si>
    <t>Гомельский облисполком</t>
  </si>
  <si>
    <t>Гродненский облисполком</t>
  </si>
  <si>
    <t>Могилевский облисполком</t>
  </si>
  <si>
    <t>Минский горисполком</t>
  </si>
  <si>
    <t>4 кв.2019</t>
  </si>
  <si>
    <t>Министерство архитектуры и строительства</t>
  </si>
  <si>
    <t>Министерство внутренних дел</t>
  </si>
  <si>
    <t>Министерство жилищно-коммунального хозяйства</t>
  </si>
  <si>
    <t>Министерство здравоохранения</t>
  </si>
  <si>
    <t>Министерство иностранных дел</t>
  </si>
  <si>
    <t>Министерство информации</t>
  </si>
  <si>
    <t>Министерство культуры</t>
  </si>
  <si>
    <t>Министерство лесного хозяйства</t>
  </si>
  <si>
    <t>Министерство обороны</t>
  </si>
  <si>
    <t>Министерство образования</t>
  </si>
  <si>
    <t>Министерство по налогам и сборам</t>
  </si>
  <si>
    <t>ГУ "Администрация Китайско-Белорусского индустриального парка "Великий Камень"</t>
  </si>
  <si>
    <t>Концерн "Белгоспищепром"</t>
  </si>
  <si>
    <t>Концерн "Беллегпром"</t>
  </si>
  <si>
    <t>Концерн "Беллесбумпром"</t>
  </si>
  <si>
    <t>Концерн "Белнефтехим"</t>
  </si>
  <si>
    <t>Белкоопсоюз</t>
  </si>
  <si>
    <t>Республиканский центр по оздоровлению и санитарно-курортному лечению населения</t>
  </si>
  <si>
    <t>Оперативно-аналитический центр при Президенте Республики Беларусь</t>
  </si>
  <si>
    <t>Управление делами Президента Республики Беларусь</t>
  </si>
  <si>
    <t>Юридические лица без ведомственной подчиненности</t>
  </si>
  <si>
    <t>Наименование выпускаемой импортозамещающей продукции</t>
  </si>
  <si>
    <t>Код ТН ВЭД ЕАЭС</t>
  </si>
  <si>
    <t>Группа Схемы импортозамещения (I, II или III группа)</t>
  </si>
  <si>
    <t>Планируемые объемы производства в год после выхода на проектную мощность, млн. долл.</t>
  </si>
  <si>
    <t>Заполняется для инвестиционных  проектов, включенных в Перечень импортозамещающих проектов, реализуемых ( планируемых к реализации) в Республике Беларусь</t>
  </si>
  <si>
    <r>
      <t xml:space="preserve">Вид экономической деятельности </t>
    </r>
    <r>
      <rPr>
        <sz val="10"/>
        <color rgb="FFFF0000"/>
        <rFont val="Arial"/>
        <family val="2"/>
        <charset val="204"/>
      </rPr>
      <t>*</t>
    </r>
  </si>
  <si>
    <r>
      <t xml:space="preserve">Наименование проекта </t>
    </r>
    <r>
      <rPr>
        <sz val="10"/>
        <color rgb="FFFF0000"/>
        <rFont val="Arial"/>
        <family val="2"/>
        <charset val="204"/>
      </rPr>
      <t>*</t>
    </r>
  </si>
  <si>
    <r>
      <t xml:space="preserve">УНП </t>
    </r>
    <r>
      <rPr>
        <sz val="10"/>
        <color rgb="FFFF0000"/>
        <rFont val="Arial"/>
        <family val="2"/>
        <charset val="204"/>
      </rPr>
      <t>*</t>
    </r>
  </si>
  <si>
    <r>
      <t xml:space="preserve">Код проекта (УНП+001, 002 ) </t>
    </r>
    <r>
      <rPr>
        <sz val="10"/>
        <color rgb="FFFF0000"/>
        <rFont val="Arial"/>
        <family val="2"/>
        <charset val="204"/>
      </rPr>
      <t>*</t>
    </r>
  </si>
  <si>
    <r>
      <t xml:space="preserve">Начало </t>
    </r>
    <r>
      <rPr>
        <sz val="10"/>
        <color rgb="FFFF0000"/>
        <rFont val="Arial"/>
        <family val="2"/>
        <charset val="204"/>
      </rPr>
      <t>*</t>
    </r>
  </si>
  <si>
    <r>
      <t>Окончание</t>
    </r>
    <r>
      <rPr>
        <sz val="10"/>
        <color rgb="FFFF0000"/>
        <rFont val="Arial"/>
        <family val="2"/>
        <charset val="204"/>
      </rPr>
      <t xml:space="preserve"> *</t>
    </r>
  </si>
  <si>
    <r>
      <t xml:space="preserve">Область </t>
    </r>
    <r>
      <rPr>
        <sz val="10"/>
        <color rgb="FFFF0000"/>
        <rFont val="Arial"/>
        <family val="2"/>
        <charset val="204"/>
      </rPr>
      <t>*</t>
    </r>
  </si>
  <si>
    <r>
      <t>Район</t>
    </r>
    <r>
      <rPr>
        <sz val="10"/>
        <color rgb="FFFF0000"/>
        <rFont val="Arial"/>
        <family val="2"/>
        <charset val="204"/>
      </rPr>
      <t xml:space="preserve"> *</t>
    </r>
  </si>
  <si>
    <t xml:space="preserve">Проект реализуется на территории </t>
  </si>
  <si>
    <r>
      <t>Состояние проекта:</t>
    </r>
    <r>
      <rPr>
        <sz val="10"/>
        <color rgb="FFFF0000"/>
        <rFont val="Arial"/>
        <family val="2"/>
        <charset val="204"/>
      </rPr>
      <t xml:space="preserve"> *</t>
    </r>
  </si>
  <si>
    <r>
      <t>Краткий ход реализации проекта:</t>
    </r>
    <r>
      <rPr>
        <sz val="10"/>
        <color rgb="FFFF0000"/>
        <rFont val="Arial"/>
        <family val="2"/>
        <charset val="204"/>
      </rPr>
      <t xml:space="preserve"> *</t>
    </r>
  </si>
  <si>
    <r>
      <t>Стоимость проекта</t>
    </r>
    <r>
      <rPr>
        <sz val="10"/>
        <color rgb="FFFF0000"/>
        <rFont val="Arial"/>
        <family val="2"/>
        <charset val="204"/>
      </rPr>
      <t xml:space="preserve"> *</t>
    </r>
  </si>
  <si>
    <r>
      <t>Разработка технико-экономического обоснования</t>
    </r>
    <r>
      <rPr>
        <sz val="10"/>
        <color rgb="FFFF0000"/>
        <rFont val="Arial"/>
        <family val="2"/>
        <charset val="204"/>
      </rPr>
      <t>*</t>
    </r>
  </si>
  <si>
    <r>
      <t>Разработка предпроектной документации</t>
    </r>
    <r>
      <rPr>
        <sz val="10"/>
        <color rgb="FFFF0000"/>
        <rFont val="Arial"/>
        <family val="2"/>
        <charset val="204"/>
      </rPr>
      <t>*</t>
    </r>
  </si>
  <si>
    <r>
      <t>Разработка ПСД</t>
    </r>
    <r>
      <rPr>
        <sz val="10"/>
        <color rgb="FFFF0000"/>
        <rFont val="Arial"/>
        <family val="2"/>
        <charset val="204"/>
      </rPr>
      <t>*</t>
    </r>
  </si>
  <si>
    <r>
      <t>Разработка бизнес-плана</t>
    </r>
    <r>
      <rPr>
        <sz val="10"/>
        <color rgb="FFFF0000"/>
        <rFont val="Arial"/>
        <family val="2"/>
        <charset val="204"/>
      </rPr>
      <t xml:space="preserve"> *</t>
    </r>
  </si>
  <si>
    <r>
      <t>Определение источников финансирования</t>
    </r>
    <r>
      <rPr>
        <sz val="10"/>
        <color rgb="FFFF0000"/>
        <rFont val="Arial"/>
        <family val="2"/>
        <charset val="204"/>
      </rPr>
      <t>*</t>
    </r>
  </si>
  <si>
    <r>
      <t xml:space="preserve">     Выделение земельного участка</t>
    </r>
    <r>
      <rPr>
        <sz val="10"/>
        <color rgb="FFFF0000"/>
        <rFont val="Arial"/>
        <family val="2"/>
        <charset val="204"/>
      </rPr>
      <t>*</t>
    </r>
  </si>
  <si>
    <r>
      <t xml:space="preserve">     Строительство</t>
    </r>
    <r>
      <rPr>
        <sz val="10"/>
        <color rgb="FFFF0000"/>
        <rFont val="Arial"/>
        <family val="2"/>
        <charset val="204"/>
      </rPr>
      <t>*</t>
    </r>
  </si>
  <si>
    <r>
      <t xml:space="preserve">     Монтаж оборудования</t>
    </r>
    <r>
      <rPr>
        <sz val="10"/>
        <color rgb="FFFF0000"/>
        <rFont val="Arial"/>
        <family val="2"/>
        <charset val="204"/>
      </rPr>
      <t>*</t>
    </r>
  </si>
  <si>
    <r>
      <t xml:space="preserve">     Пуско-наладочные работы</t>
    </r>
    <r>
      <rPr>
        <sz val="10"/>
        <color rgb="FFFF0000"/>
        <rFont val="Arial"/>
        <family val="2"/>
        <charset val="204"/>
      </rPr>
      <t>*</t>
    </r>
  </si>
  <si>
    <r>
      <t xml:space="preserve">     Сдача объекта</t>
    </r>
    <r>
      <rPr>
        <sz val="10"/>
        <color rgb="FFFF0000"/>
        <rFont val="Arial"/>
        <family val="2"/>
        <charset val="204"/>
      </rPr>
      <t>*</t>
    </r>
  </si>
  <si>
    <r>
      <t>Стадия реализации реализуются в срок, да/нет</t>
    </r>
    <r>
      <rPr>
        <sz val="10"/>
        <color rgb="FFFF0000"/>
        <rFont val="Arial"/>
        <family val="2"/>
        <charset val="204"/>
      </rPr>
      <t>*</t>
    </r>
  </si>
  <si>
    <r>
      <t>Кол-во создаваемых новых рабочих мест, ед.</t>
    </r>
    <r>
      <rPr>
        <sz val="10"/>
        <color rgb="FFFF0000"/>
        <rFont val="Arial"/>
        <family val="2"/>
        <charset val="204"/>
      </rPr>
      <t>*</t>
    </r>
  </si>
  <si>
    <r>
      <t>Кол-во работников трудоустраиваемых на создаваемые новые рабочие места, чел.</t>
    </r>
    <r>
      <rPr>
        <sz val="10"/>
        <color rgb="FFFF0000"/>
        <rFont val="Arial"/>
        <family val="2"/>
        <charset val="204"/>
      </rPr>
      <t>*</t>
    </r>
  </si>
  <si>
    <t xml:space="preserve">План </t>
  </si>
  <si>
    <t xml:space="preserve">                                                             Форма отчетности по инвестиционным проектам</t>
  </si>
  <si>
    <r>
      <t>строительно-монтажные работы</t>
    </r>
    <r>
      <rPr>
        <sz val="10"/>
        <color rgb="FFFF0000"/>
        <rFont val="Arial"/>
        <family val="2"/>
        <charset val="204"/>
      </rPr>
      <t>*</t>
    </r>
  </si>
  <si>
    <r>
      <t>машины, оборудование, транспортные средства</t>
    </r>
    <r>
      <rPr>
        <sz val="10"/>
        <color rgb="FFFF0000"/>
        <rFont val="Arial"/>
        <family val="2"/>
        <charset val="204"/>
      </rPr>
      <t>*</t>
    </r>
  </si>
  <si>
    <r>
      <t>Объем финансирования на отчетный год</t>
    </r>
    <r>
      <rPr>
        <sz val="10"/>
        <color rgb="FFFF0000"/>
        <rFont val="Arial"/>
        <family val="2"/>
        <charset val="204"/>
      </rPr>
      <t xml:space="preserve"> *</t>
    </r>
  </si>
  <si>
    <t>ОАО "Беларусбанк"</t>
  </si>
  <si>
    <t>ОАО "Белагропромбанк"</t>
  </si>
  <si>
    <t>ОАО "Банк развития"</t>
  </si>
  <si>
    <t>ОАО "Белинвестбанк"</t>
  </si>
  <si>
    <t>Использование инвестиций в основной капитал</t>
  </si>
  <si>
    <t>ФИО лица отвественного за заполнение формы/номер тел.</t>
  </si>
  <si>
    <r>
      <t>прочие работы и затраты</t>
    </r>
    <r>
      <rPr>
        <sz val="10"/>
        <color rgb="FFFF0000"/>
        <rFont val="Arial"/>
        <family val="2"/>
        <charset val="204"/>
      </rPr>
      <t>*</t>
    </r>
  </si>
  <si>
    <t xml:space="preserve">          Факт
 </t>
  </si>
  <si>
    <t xml:space="preserve">1 квартал
Январь- </t>
  </si>
  <si>
    <t xml:space="preserve">       Факт
</t>
  </si>
  <si>
    <t xml:space="preserve">         Факт
</t>
  </si>
  <si>
    <t xml:space="preserve">                            12 месяцев 
                    Январь - </t>
  </si>
  <si>
    <t xml:space="preserve">                     9 месяцев
          Январь - </t>
  </si>
  <si>
    <t xml:space="preserve">                     Полугодие
                Январь- </t>
  </si>
  <si>
    <t xml:space="preserve">          Факт
</t>
  </si>
  <si>
    <t>Финансирование проекта</t>
  </si>
  <si>
    <t>Объем финансирования</t>
  </si>
  <si>
    <r>
      <t>Объем инвестиций на 
отчетный год</t>
    </r>
    <r>
      <rPr>
        <sz val="10"/>
        <color rgb="FFFF0000"/>
        <rFont val="Arial"/>
        <family val="2"/>
        <charset val="204"/>
      </rPr>
      <t xml:space="preserve"> *</t>
    </r>
  </si>
  <si>
    <r>
      <t>Общие инвестиционные затраты с НДС</t>
    </r>
    <r>
      <rPr>
        <sz val="10"/>
        <color rgb="FFFF0000"/>
        <rFont val="Arial"/>
        <family val="2"/>
        <charset val="204"/>
      </rPr>
      <t>*</t>
    </r>
    <r>
      <rPr>
        <sz val="10"/>
        <color rgb="FF333399"/>
        <rFont val="Arial"/>
        <family val="2"/>
        <charset val="204"/>
      </rPr>
      <t>, 
в том числе</t>
    </r>
  </si>
  <si>
    <t>Справочно: прирост чистого оборотного капитала</t>
  </si>
  <si>
    <t>НДС, уплачиваемый при осуществлении капитальных затрат</t>
  </si>
  <si>
    <t>Витебская</t>
  </si>
  <si>
    <t>Бешенковичский</t>
  </si>
  <si>
    <t>Браславский</t>
  </si>
  <si>
    <t>Верхнедвинский</t>
  </si>
  <si>
    <t>Глубокский</t>
  </si>
  <si>
    <t>Городокский</t>
  </si>
  <si>
    <t>Докшицкий</t>
  </si>
  <si>
    <t>Дубровенский</t>
  </si>
  <si>
    <t>Лепельский</t>
  </si>
  <si>
    <t>Лиозненский</t>
  </si>
  <si>
    <t>Миорский</t>
  </si>
  <si>
    <t>Оршанский</t>
  </si>
  <si>
    <t>Полоцкий</t>
  </si>
  <si>
    <t>Поставский</t>
  </si>
  <si>
    <t>Россонский</t>
  </si>
  <si>
    <t>Сенненский</t>
  </si>
  <si>
    <t>Толочинский</t>
  </si>
  <si>
    <t>Барановичский</t>
  </si>
  <si>
    <t>Березовский</t>
  </si>
  <si>
    <t>Ганцевичский</t>
  </si>
  <si>
    <t>Дрогичинский</t>
  </si>
  <si>
    <t>Жабинковский</t>
  </si>
  <si>
    <t>Ивановский</t>
  </si>
  <si>
    <t>Ивацевичский</t>
  </si>
  <si>
    <t>Каменецкий</t>
  </si>
  <si>
    <t>Кобринский</t>
  </si>
  <si>
    <t>Лунинецкий</t>
  </si>
  <si>
    <t>Ляховичский</t>
  </si>
  <si>
    <t>Малоритский</t>
  </si>
  <si>
    <t>Пинский</t>
  </si>
  <si>
    <t>Пружанский</t>
  </si>
  <si>
    <t>Столинский</t>
  </si>
  <si>
    <t>Брагинский</t>
  </si>
  <si>
    <t>Буда-Кошелевский</t>
  </si>
  <si>
    <t>Ветковский</t>
  </si>
  <si>
    <t>Гомельский</t>
  </si>
  <si>
    <t>Ельский</t>
  </si>
  <si>
    <t>Житковичский</t>
  </si>
  <si>
    <t>Жлобинский</t>
  </si>
  <si>
    <t>Калинковичский</t>
  </si>
  <si>
    <t>Кормянский</t>
  </si>
  <si>
    <t>Лельчицкий</t>
  </si>
  <si>
    <t>Лоевский</t>
  </si>
  <si>
    <t>Мозырский</t>
  </si>
  <si>
    <t>Наровлянский</t>
  </si>
  <si>
    <t>Октябрьский</t>
  </si>
  <si>
    <t>Петриковский</t>
  </si>
  <si>
    <t>Речицкий</t>
  </si>
  <si>
    <t>Рогачевский</t>
  </si>
  <si>
    <t>Берестовицкий</t>
  </si>
  <si>
    <t>Волковысский</t>
  </si>
  <si>
    <t>Вороновский</t>
  </si>
  <si>
    <t>Гродненский</t>
  </si>
  <si>
    <t>Зельвенский</t>
  </si>
  <si>
    <t>Ивьевский</t>
  </si>
  <si>
    <t>Кореличский</t>
  </si>
  <si>
    <t>Лидский</t>
  </si>
  <si>
    <t>Мостовский</t>
  </si>
  <si>
    <t>Новогрудский</t>
  </si>
  <si>
    <t>Островецкий</t>
  </si>
  <si>
    <t>Ошмянский</t>
  </si>
  <si>
    <t>Свислочский</t>
  </si>
  <si>
    <t>Слонимский</t>
  </si>
  <si>
    <t>Сморгонский</t>
  </si>
  <si>
    <t>Щучинский</t>
  </si>
  <si>
    <t>Березинский</t>
  </si>
  <si>
    <t>Борисовский</t>
  </si>
  <si>
    <t>Вилейский</t>
  </si>
  <si>
    <t>Воложинский</t>
  </si>
  <si>
    <t>Клецкий</t>
  </si>
  <si>
    <t>Копыльский</t>
  </si>
  <si>
    <t>Крупский</t>
  </si>
  <si>
    <t>Логойский</t>
  </si>
  <si>
    <t>Любанский</t>
  </si>
  <si>
    <t>Минский</t>
  </si>
  <si>
    <t>Молодечненский</t>
  </si>
  <si>
    <t>Мядельский</t>
  </si>
  <si>
    <t>Несвижский</t>
  </si>
  <si>
    <t>Пуховичский</t>
  </si>
  <si>
    <t>Слуцкий</t>
  </si>
  <si>
    <t>Смолевичский</t>
  </si>
  <si>
    <t>Солигорский</t>
  </si>
  <si>
    <t>Белыничский</t>
  </si>
  <si>
    <t>Бобруйский</t>
  </si>
  <si>
    <t>Быховский</t>
  </si>
  <si>
    <t>Горецкий</t>
  </si>
  <si>
    <t>Дрибинский</t>
  </si>
  <si>
    <t>Кировский</t>
  </si>
  <si>
    <t>Климовичский</t>
  </si>
  <si>
    <t>Кличевский</t>
  </si>
  <si>
    <t>Костюковичский</t>
  </si>
  <si>
    <t>Краснопольский</t>
  </si>
  <si>
    <t>Кричевский</t>
  </si>
  <si>
    <t>Круглянский</t>
  </si>
  <si>
    <t>Могилевский</t>
  </si>
  <si>
    <t>Мстиславский</t>
  </si>
  <si>
    <t>Осиповичский</t>
  </si>
  <si>
    <t>Славгородский</t>
  </si>
  <si>
    <t>Заводской</t>
  </si>
  <si>
    <t>Ленинский</t>
  </si>
  <si>
    <t>Московский</t>
  </si>
  <si>
    <t>Партизанский</t>
  </si>
  <si>
    <t>Советский</t>
  </si>
  <si>
    <t>Фрунзенский</t>
  </si>
  <si>
    <t>Центральный</t>
  </si>
  <si>
    <r>
      <rPr>
        <b/>
        <u/>
        <sz val="10"/>
        <color rgb="FF333399"/>
        <rFont val="Arial"/>
        <family val="2"/>
        <charset val="204"/>
      </rPr>
      <t>из них по направлениям использования</t>
    </r>
    <r>
      <rPr>
        <b/>
        <sz val="10"/>
        <color rgb="FF333399"/>
        <rFont val="Arial"/>
        <family val="2"/>
        <charset val="204"/>
      </rPr>
      <t xml:space="preserve">: </t>
    </r>
  </si>
  <si>
    <t xml:space="preserve">               из них средств внешних государственных займов</t>
  </si>
  <si>
    <t xml:space="preserve">          местный бюджет</t>
  </si>
  <si>
    <t>Номер акта ввода объекта</t>
  </si>
  <si>
    <t>Дата акта ввода</t>
  </si>
  <si>
    <r>
      <t>Инвестиции в основной капитал (без НДС)</t>
    </r>
    <r>
      <rPr>
        <sz val="10"/>
        <color rgb="FFFF0000"/>
        <rFont val="Arial"/>
        <family val="2"/>
        <charset val="204"/>
      </rPr>
      <t>*</t>
    </r>
  </si>
  <si>
    <r>
      <t>% готовности объекта (число без знака процента)</t>
    </r>
    <r>
      <rPr>
        <sz val="10"/>
        <color rgb="FFFF0000"/>
        <rFont val="Arial"/>
        <family val="2"/>
        <charset val="204"/>
      </rPr>
      <t>*</t>
    </r>
  </si>
  <si>
    <t>Объем выпуска импортозамещающей продукции за отчетный период , млн. $</t>
  </si>
  <si>
    <t>Объем выручки от реализации импортозамещающей продукции за отчетный период , млн. $</t>
  </si>
  <si>
    <t>Объем экпорта импортозамещающей продукции за отчетный период ,млн.$</t>
  </si>
  <si>
    <t>2 кв.2020</t>
  </si>
  <si>
    <t>3 кв.2020</t>
  </si>
  <si>
    <t>4 кв.2020</t>
  </si>
  <si>
    <t>1 кв.2021</t>
  </si>
  <si>
    <t>2 кв.2021</t>
  </si>
  <si>
    <t>3 кв.2021</t>
  </si>
  <si>
    <t>4 кв.2021</t>
  </si>
  <si>
    <t>1 кв.2022</t>
  </si>
  <si>
    <t>2 кв.2022</t>
  </si>
  <si>
    <t>3 кв.2022</t>
  </si>
  <si>
    <t>4 кв.2022</t>
  </si>
  <si>
    <t>1 кв.2023</t>
  </si>
  <si>
    <t>2 кв.2023</t>
  </si>
  <si>
    <t>3 кв.2023</t>
  </si>
  <si>
    <t>1 кв.2024</t>
  </si>
  <si>
    <t>42 Гражданское строительство</t>
  </si>
  <si>
    <t>43 Специальные строительные работы</t>
  </si>
  <si>
    <t>G Оптовая и розничная торговля; ремонт автомобилей и мотоциклов</t>
  </si>
  <si>
    <t>45 Оптовая и розничная торговля автомобилями, мотоциклами и их ремонт</t>
  </si>
  <si>
    <t>46 Оптовая торговля, за исключением торговли автомобилями и мотоциклами</t>
  </si>
  <si>
    <t>47 Розничная торговля, за исключением торговли автомобилями и мотоциклами</t>
  </si>
  <si>
    <t>H Транспортная деятельность, складирование, почтовая и курьерская деятельность</t>
  </si>
  <si>
    <t>49 Деятельность сухопутного и трубопроводного транспорта</t>
  </si>
  <si>
    <t>50 Деятельность водного транспорта</t>
  </si>
  <si>
    <t>51 Деятельность воздушного транспорта</t>
  </si>
  <si>
    <t>52 Складирование и вспомогательная транспортная деятельность</t>
  </si>
  <si>
    <t>53 Почтовая и курьерская деятельность</t>
  </si>
  <si>
    <t>I Услуги по временному проживанию и питанию</t>
  </si>
  <si>
    <t>55 Услуги по временному проживанию</t>
  </si>
  <si>
    <t>J Информация и связь</t>
  </si>
  <si>
    <t xml:space="preserve">Всего 
на 2026-2030 </t>
  </si>
  <si>
    <t xml:space="preserve">      средства консолидированного бюджета</t>
  </si>
  <si>
    <t xml:space="preserve">     в том числе республиканский бюджет</t>
  </si>
  <si>
    <r>
      <rPr>
        <b/>
        <u/>
        <sz val="10"/>
        <color rgb="FF333399"/>
        <rFont val="Arial"/>
        <family val="2"/>
        <charset val="204"/>
      </rPr>
      <t>из них по источникам финансирования:</t>
    </r>
    <r>
      <rPr>
        <b/>
        <sz val="10"/>
        <color rgb="FF333399"/>
        <rFont val="Arial"/>
        <family val="2"/>
        <charset val="204"/>
      </rPr>
      <t xml:space="preserve">   </t>
    </r>
  </si>
  <si>
    <r>
      <t>Причины</t>
    </r>
    <r>
      <rPr>
        <sz val="10"/>
        <color rgb="FFFF0000"/>
        <rFont val="Arial"/>
        <family val="2"/>
        <charset val="204"/>
      </rPr>
      <t xml:space="preserve"> *</t>
    </r>
    <r>
      <rPr>
        <sz val="10"/>
        <color rgb="FF333399"/>
        <rFont val="Arial"/>
        <family val="2"/>
        <charset val="204"/>
      </rPr>
      <t>:</t>
    </r>
  </si>
  <si>
    <r>
      <t>Вводной в текущем году проект, да/нет</t>
    </r>
    <r>
      <rPr>
        <sz val="10"/>
        <color rgb="FFFF0000"/>
        <rFont val="Arial"/>
        <family val="2"/>
        <charset val="204"/>
      </rPr>
      <t xml:space="preserve"> *</t>
    </r>
  </si>
  <si>
    <r>
      <t xml:space="preserve">Инвестиционные проекты "Региональная инициатива", да/нет </t>
    </r>
    <r>
      <rPr>
        <sz val="10"/>
        <color rgb="FFFF0000"/>
        <rFont val="Arial"/>
        <family val="2"/>
        <charset val="204"/>
      </rPr>
      <t>*</t>
    </r>
  </si>
  <si>
    <r>
      <t xml:space="preserve">Наименование органа 
гос. управления (для республиканского подчинения) </t>
    </r>
    <r>
      <rPr>
        <sz val="10"/>
        <color rgb="FFFF0000"/>
        <rFont val="Arial"/>
        <family val="2"/>
        <charset val="204"/>
      </rPr>
      <t>*</t>
    </r>
  </si>
  <si>
    <t xml:space="preserve">Наименование облисполкома (для коммунального подчинения) </t>
  </si>
  <si>
    <r>
      <t xml:space="preserve">Преференциальный инвестиционный проект, да/нет </t>
    </r>
    <r>
      <rPr>
        <sz val="10"/>
        <color rgb="FFFF0000"/>
        <rFont val="Arial"/>
        <family val="2"/>
        <charset val="204"/>
      </rPr>
      <t>*</t>
    </r>
  </si>
  <si>
    <t>прочие источники, в т.ч. средства внебюджетных фондов</t>
  </si>
  <si>
    <t>в т.ч. проектные и изыскательские работы</t>
  </si>
  <si>
    <t xml:space="preserve">Белорусский фонд финансовой поддержки предпринимателей </t>
  </si>
  <si>
    <t>кредиты (займы) банков, в том числе:</t>
  </si>
  <si>
    <t>за счет льготных кредитных ресурсов ("Инвестиционное развитие", "Сильные регионы", "Туристический потенциал", "Технологическая самодостаточность"):</t>
  </si>
  <si>
    <t>Вид объекта регионального развития</t>
  </si>
  <si>
    <r>
      <t xml:space="preserve">Вид региона по направлениям </t>
    </r>
    <r>
      <rPr>
        <sz val="10"/>
        <color rgb="FFFF0000"/>
        <rFont val="Arial"/>
        <family val="2"/>
        <charset val="204"/>
      </rPr>
      <t>*</t>
    </r>
  </si>
  <si>
    <r>
      <t xml:space="preserve">Вид территории </t>
    </r>
    <r>
      <rPr>
        <sz val="10"/>
        <color rgb="FFFF0000"/>
        <rFont val="Arial"/>
        <family val="2"/>
        <charset val="204"/>
      </rPr>
      <t>*</t>
    </r>
  </si>
  <si>
    <r>
      <t>Вид населенного пункта</t>
    </r>
    <r>
      <rPr>
        <sz val="10"/>
        <color rgb="FFFF0000"/>
        <rFont val="Arial"/>
        <family val="2"/>
        <charset val="204"/>
      </rPr>
      <t xml:space="preserve"> *</t>
    </r>
  </si>
  <si>
    <r>
      <t>Населенный пункт (наименование)</t>
    </r>
    <r>
      <rPr>
        <sz val="10"/>
        <color rgb="FFFF0000"/>
        <rFont val="Arial"/>
        <family val="2"/>
        <charset val="204"/>
      </rPr>
      <t xml:space="preserve"> *</t>
    </r>
  </si>
  <si>
    <r>
      <t xml:space="preserve">включенный в ПСЭР-2030 </t>
    </r>
    <r>
      <rPr>
        <i/>
        <sz val="10"/>
        <color rgb="FF333399"/>
        <rFont val="Arial"/>
        <family val="2"/>
        <charset val="204"/>
      </rPr>
      <t>(в т.ч. 25 крупн. в пром-ти)</t>
    </r>
    <r>
      <rPr>
        <sz val="10"/>
        <color indexed="62"/>
        <rFont val="Arial"/>
        <family val="2"/>
        <charset val="204"/>
      </rPr>
      <t xml:space="preserve">, да/нет </t>
    </r>
    <r>
      <rPr>
        <sz val="10"/>
        <color rgb="FFFF0000"/>
        <rFont val="Arial"/>
        <family val="2"/>
        <charset val="204"/>
      </rPr>
      <t>*</t>
    </r>
  </si>
  <si>
    <r>
      <t>% обеспеченности финансирования по проекту в целом (число)</t>
    </r>
    <r>
      <rPr>
        <sz val="10"/>
        <color rgb="FFFF0000"/>
        <rFont val="Arial"/>
        <family val="2"/>
        <charset val="204"/>
      </rPr>
      <t>*</t>
    </r>
  </si>
  <si>
    <t>Профинансировано на 1.01 отчетного года</t>
  </si>
  <si>
    <t>Субъект МСП, да/нет</t>
  </si>
  <si>
    <t>05 Добыча угля</t>
  </si>
  <si>
    <t>Природоохранные и туристско-рекреационные районы</t>
  </si>
  <si>
    <t>Брестский</t>
  </si>
  <si>
    <t>Витебский</t>
  </si>
  <si>
    <t>Добрушский</t>
  </si>
  <si>
    <t>Дятловский</t>
  </si>
  <si>
    <t>Дзержинский</t>
  </si>
  <si>
    <t>Глусский</t>
  </si>
  <si>
    <t>Первомайский</t>
  </si>
  <si>
    <t>3 кв.2007</t>
  </si>
  <si>
    <t>Минский облисполком</t>
  </si>
  <si>
    <t>06 Добыча сырой нефти и природного газа</t>
  </si>
  <si>
    <t>07 Добыча металлических руд</t>
  </si>
  <si>
    <t>15 Дубление, выделка кожи, меха; производство изделий из кожи, кроме одежды</t>
  </si>
  <si>
    <t>Ушачский</t>
  </si>
  <si>
    <t>Светлогорский</t>
  </si>
  <si>
    <t>Стародорожский</t>
  </si>
  <si>
    <t>Хотимский</t>
  </si>
  <si>
    <t>1 кв.2011</t>
  </si>
  <si>
    <t>Министерство по чрезвычайным ситуациям</t>
  </si>
  <si>
    <t>CC Производство изделий из дерева и бумаги; полиграфическая деятельность и тиражирование записанных носителей информации</t>
  </si>
  <si>
    <t>Чашникский</t>
  </si>
  <si>
    <t>Хойникский</t>
  </si>
  <si>
    <t>Столбцовский</t>
  </si>
  <si>
    <t>Чаусский</t>
  </si>
  <si>
    <t>2 кв.2011</t>
  </si>
  <si>
    <t>Министерство природных ресурсов и охраны окружающей среды</t>
  </si>
  <si>
    <t>16 Производство деревянных и пробковых изделий, кроме мебели; производство изделий из соломки и материалов для плетения</t>
  </si>
  <si>
    <t xml:space="preserve">Шарковщинский </t>
  </si>
  <si>
    <t>Чечерский</t>
  </si>
  <si>
    <t>Узденский</t>
  </si>
  <si>
    <t>Чериковский</t>
  </si>
  <si>
    <t>3 кв.2011</t>
  </si>
  <si>
    <t>Министерство промышленности</t>
  </si>
  <si>
    <t>17 Производство целлюлозы, бумаги и изделий из бумаги</t>
  </si>
  <si>
    <t>Шумилинский</t>
  </si>
  <si>
    <t>Червенский</t>
  </si>
  <si>
    <t>Шкловский</t>
  </si>
  <si>
    <t>4 кв.2011</t>
  </si>
  <si>
    <t>Министерство связи и информатизации</t>
  </si>
  <si>
    <t>18 Полиграфическая деятельность и тиражирование записанных носителей информации</t>
  </si>
  <si>
    <t>1 кв.2012</t>
  </si>
  <si>
    <t>Министерство сельского хозяйства и продовольствия</t>
  </si>
  <si>
    <t>CD Производство кокса и продуктов нефтепереработки</t>
  </si>
  <si>
    <t>2 кв.2012</t>
  </si>
  <si>
    <t>Министерство спорта и туризма</t>
  </si>
  <si>
    <t>CE Производство химических продуктов</t>
  </si>
  <si>
    <t>3 кв.2012</t>
  </si>
  <si>
    <t>Министерство антимонопольного регулирования и торговли</t>
  </si>
  <si>
    <t>20 Производство химических продуктов</t>
  </si>
  <si>
    <t>4 кв.2012</t>
  </si>
  <si>
    <t>Министерство транспорта и коммуникаций</t>
  </si>
  <si>
    <t>CF Производство основных фармацевтических продуктов и фармацевтических препаратов</t>
  </si>
  <si>
    <t>1 кв.2013</t>
  </si>
  <si>
    <t>Министерство труда и социальной защиты</t>
  </si>
  <si>
    <t>21 Производство основных фармацевтических продуктов и фармацевтических препаратов</t>
  </si>
  <si>
    <t>2 кв.2013</t>
  </si>
  <si>
    <t>Министерство финансов</t>
  </si>
  <si>
    <t>CG Производство резиновых и пластмассовых изделий, прочих неметаллических минеральных продуктов</t>
  </si>
  <si>
    <t>3 кв.2013</t>
  </si>
  <si>
    <t>Министерство экономики</t>
  </si>
  <si>
    <t>22 Производство резиновых и пластмассовых изделий</t>
  </si>
  <si>
    <t>4 кв.2013</t>
  </si>
  <si>
    <t>Министерство энергетики</t>
  </si>
  <si>
    <t>23 Производство прочих неметаллических минеральных продуктов</t>
  </si>
  <si>
    <t>1 кв.2014</t>
  </si>
  <si>
    <t>Министерство юстиции</t>
  </si>
  <si>
    <t>CH Металлургическое производство. производство готовых металлических изделий, кроме машин и оборудования</t>
  </si>
  <si>
    <t>2 кв.2014</t>
  </si>
  <si>
    <t>Комитет государственной безопасности</t>
  </si>
  <si>
    <t>24 Металлургическое производство</t>
  </si>
  <si>
    <t>3 кв.2014</t>
  </si>
  <si>
    <t>Государственный военно-промышленный комитет</t>
  </si>
  <si>
    <t>25 Производство готовых металлических изделий, кроме машин и оборудования</t>
  </si>
  <si>
    <t>4 кв.2014</t>
  </si>
  <si>
    <t>Государственный комитет по имуществу</t>
  </si>
  <si>
    <t>CI Производство вычислительной, электронной и оптической аппаратуры</t>
  </si>
  <si>
    <t>1 кв.2015</t>
  </si>
  <si>
    <t>Государственный комитет по науке и технологиям</t>
  </si>
  <si>
    <t>26 Производство вычислительной, электронной и оптической аппаратуры</t>
  </si>
  <si>
    <t>2 кв.2015</t>
  </si>
  <si>
    <t>Государственный комитет по стандартизации</t>
  </si>
  <si>
    <t>CJ Производство электрооборудования</t>
  </si>
  <si>
    <t>3 кв.2015</t>
  </si>
  <si>
    <t>Государственный пограничный комитет</t>
  </si>
  <si>
    <t>27 Производство электрооборудования</t>
  </si>
  <si>
    <t>4 кв.2015</t>
  </si>
  <si>
    <t>Государственный таможенный комитет</t>
  </si>
  <si>
    <t>CK Производство машин и оборудования, не включенных в другие группировки</t>
  </si>
  <si>
    <t>1 кв.2016</t>
  </si>
  <si>
    <t>Национальная академия наук Беларуси</t>
  </si>
  <si>
    <t>28 Производство машин и оборудования, не включенных в другие группировки</t>
  </si>
  <si>
    <t>2 кв.2016</t>
  </si>
  <si>
    <t>ГУ "Администрация Парка высоких технологий"</t>
  </si>
  <si>
    <t>56 Услуги по общественному питанию</t>
  </si>
  <si>
    <t>4 кв.2023</t>
  </si>
  <si>
    <t>79 Туристическая деятельность; услуги по бронированию и сопутствующая деятельность</t>
  </si>
  <si>
    <t>3 кв.2031</t>
  </si>
  <si>
    <t>93 Деятельность в области физической культуры и спорта, организации отдыха и развлечений</t>
  </si>
  <si>
    <t>S Предоставление прочих видов услуг</t>
  </si>
  <si>
    <t>94 Деятельность организаций, основанных на членстве</t>
  </si>
  <si>
    <t>95 Ремонт компьютеров, предметов личного пользования и бытовых изделий</t>
  </si>
  <si>
    <t>96 Предоставление прочих индивидуальных услуг</t>
  </si>
  <si>
    <t>T Деятельность частных домашних хозяйств, нанимающих домашнюю прислугу и производящих товары и услуги для собственного потребления</t>
  </si>
  <si>
    <t>97 Деятельность частных домашних хозяйств, нанимающих домашнюю прислугу</t>
  </si>
  <si>
    <t>98 Недифференцированная деятельность частных домашних хозяйств по производству товаров и предоставлению услуг для собственного потребления</t>
  </si>
  <si>
    <t>U Деятельность экстерриториальных организаций и органов</t>
  </si>
  <si>
    <t>99 Деятельность экстерриториальных организаций и органов</t>
  </si>
  <si>
    <t xml:space="preserve">Припятское Полесье </t>
  </si>
  <si>
    <t xml:space="preserve">Минский промышленный пояс </t>
  </si>
  <si>
    <t xml:space="preserve">Юго-восточный регион Могилевской области </t>
  </si>
  <si>
    <t xml:space="preserve">Витебское Поозерье </t>
  </si>
  <si>
    <t>Принеманский край</t>
  </si>
  <si>
    <t>город (свыше 80 тыс человек)</t>
  </si>
  <si>
    <t>город (от 20 до 80 тыс  человек)</t>
  </si>
  <si>
    <t>город (менее 20 тыс человек)</t>
  </si>
  <si>
    <t>городской поселок</t>
  </si>
  <si>
    <t>курортный поселок</t>
  </si>
  <si>
    <t>рабочий поселок</t>
  </si>
  <si>
    <t>агрогородок</t>
  </si>
  <si>
    <t>поселок</t>
  </si>
  <si>
    <t>деревня</t>
  </si>
  <si>
    <t>нет</t>
  </si>
  <si>
    <t>импортозамещение</t>
  </si>
  <si>
    <t>локализация</t>
  </si>
  <si>
    <t>местное сырье и материалы</t>
  </si>
  <si>
    <t>робототехнические системы</t>
  </si>
  <si>
    <t>беспилотные системы</t>
  </si>
  <si>
    <t>биотехнологии</t>
  </si>
  <si>
    <t>по поручениям Правительства</t>
  </si>
  <si>
    <t>да</t>
  </si>
  <si>
    <t>отсутствует</t>
  </si>
  <si>
    <r>
      <t xml:space="preserve">Объем финансирования по инвестиционному проекту по годам </t>
    </r>
    <r>
      <rPr>
        <b/>
        <sz val="10"/>
        <color rgb="FF333399"/>
        <rFont val="Arial"/>
        <family val="2"/>
        <charset val="204"/>
      </rPr>
      <t>согласно бизнес-плану</t>
    </r>
    <r>
      <rPr>
        <sz val="10"/>
        <color rgb="FF333399"/>
        <rFont val="Arial"/>
        <family val="2"/>
        <charset val="204"/>
      </rPr>
      <t>, млн.рублей  с НДС*</t>
    </r>
  </si>
  <si>
    <r>
      <t>Стоимость проекта всего</t>
    </r>
    <r>
      <rPr>
        <sz val="10"/>
        <color rgb="FFFF0000"/>
        <rFont val="Arial"/>
        <family val="2"/>
        <charset val="204"/>
      </rPr>
      <t xml:space="preserve"> *</t>
    </r>
  </si>
  <si>
    <t>Использовано на 01.01.2026</t>
  </si>
  <si>
    <r>
      <t>Всего</t>
    </r>
    <r>
      <rPr>
        <sz val="10"/>
        <color rgb="FFFF0000"/>
        <rFont val="Arial"/>
        <family val="2"/>
        <charset val="204"/>
      </rPr>
      <t xml:space="preserve"> *</t>
    </r>
  </si>
  <si>
    <t>1 кв.2036</t>
  </si>
  <si>
    <t>2 кв.2036</t>
  </si>
  <si>
    <t>3 кв.2036</t>
  </si>
  <si>
    <t>4 кв.2036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</si>
  <si>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</si>
  <si>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</si>
  <si>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</si>
  <si>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</si>
  <si>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</si>
  <si>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</si>
  <si>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</si>
  <si>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</si>
  <si>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</si>
  <si>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</si>
  <si>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</si>
  <si>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</si>
  <si>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реализация не начата в связи с ненаступлением срока начала реализации</t>
  </si>
  <si>
    <r>
      <t>Проект "Туристический потенциал", да/нет</t>
    </r>
    <r>
      <rPr>
        <sz val="10"/>
        <color rgb="FFFF0000"/>
        <rFont val="Arial"/>
        <family val="2"/>
        <charset val="204"/>
      </rPr>
      <t xml:space="preserve"> *</t>
    </r>
  </si>
  <si>
    <r>
      <t xml:space="preserve">Импортозамещающий в рамках Целевого плана на 2025 год., да/нет </t>
    </r>
    <r>
      <rPr>
        <sz val="10"/>
        <color rgb="FFFF0000"/>
        <rFont val="Arial"/>
        <family val="2"/>
        <charset val="204"/>
      </rPr>
      <t>*</t>
    </r>
  </si>
  <si>
    <r>
      <t xml:space="preserve">Проект включен в отраслевую программу госоргана, да/нет </t>
    </r>
    <r>
      <rPr>
        <sz val="10"/>
        <color rgb="FFFF0000"/>
        <rFont val="Arial"/>
        <family val="2"/>
        <charset val="204"/>
      </rPr>
      <t>*</t>
    </r>
  </si>
  <si>
    <r>
      <t xml:space="preserve">По поручению Главы Государства "Один район - один проект", да/нет </t>
    </r>
    <r>
      <rPr>
        <sz val="10"/>
        <color rgb="FFFF0000"/>
        <rFont val="Arial"/>
        <family val="2"/>
        <charset val="204"/>
      </rPr>
      <t>*</t>
    </r>
  </si>
  <si>
    <r>
      <t xml:space="preserve">Проект направлен на  переработку местных сырьевых ресурсов, да/нет </t>
    </r>
    <r>
      <rPr>
        <sz val="10"/>
        <color rgb="FFFF0000"/>
        <rFont val="Arial"/>
        <family val="2"/>
        <charset val="204"/>
      </rPr>
      <t>*</t>
    </r>
  </si>
  <si>
    <r>
      <t>Интеграционный, да/нет</t>
    </r>
    <r>
      <rPr>
        <sz val="10"/>
        <color rgb="FFFF0000"/>
        <rFont val="Arial"/>
        <family val="2"/>
        <charset val="204"/>
      </rPr>
      <t xml:space="preserve"> *</t>
    </r>
  </si>
  <si>
    <t xml:space="preserve">Финансирование проекта (план/факт), млн.рублей                                                            </t>
  </si>
  <si>
    <r>
      <t>Проект направлен на локализацию продукции, да / нет</t>
    </r>
    <r>
      <rPr>
        <sz val="10"/>
        <color rgb="FFFF0000"/>
        <rFont val="Arial"/>
        <family val="2"/>
        <charset val="204"/>
      </rPr>
      <t>*</t>
    </r>
  </si>
  <si>
    <r>
      <t>Проект "Технологическая самодостаточность",</t>
    </r>
    <r>
      <rPr>
        <sz val="10"/>
        <color rgb="FFFF0000"/>
        <rFont val="Arial"/>
        <family val="2"/>
        <charset val="204"/>
      </rPr>
      <t xml:space="preserve"> *</t>
    </r>
  </si>
  <si>
    <r>
      <t>объекты интеллектуальной собственности</t>
    </r>
    <r>
      <rPr>
        <sz val="10"/>
        <color rgb="FFFF0000"/>
        <rFont val="Arial"/>
        <family val="2"/>
        <charset val="204"/>
      </rPr>
      <t>*</t>
    </r>
  </si>
  <si>
    <r>
      <t>Финансирование капитальных затрат всего с НДС</t>
    </r>
    <r>
      <rPr>
        <sz val="10"/>
        <color rgb="FFFF0000"/>
        <rFont val="Arial"/>
        <family val="2"/>
        <charset val="204"/>
      </rPr>
      <t>*</t>
    </r>
  </si>
  <si>
    <r>
      <t>Объем инвестиций</t>
    </r>
    <r>
      <rPr>
        <b/>
        <sz val="10"/>
        <color rgb="FF333399"/>
        <rFont val="Arial"/>
        <family val="2"/>
        <charset val="204"/>
      </rPr>
      <t xml:space="preserve"> согласно бизнес-плану</t>
    </r>
    <r>
      <rPr>
        <sz val="10"/>
        <color rgb="FF333399"/>
        <rFont val="Arial"/>
        <family val="2"/>
        <charset val="204"/>
      </rPr>
      <t>, млн.рублей (без НДС) *</t>
    </r>
  </si>
  <si>
    <r>
      <rPr>
        <sz val="13"/>
        <color rgb="FFFF0000"/>
        <rFont val="Calibri"/>
        <family val="2"/>
        <charset val="204"/>
        <scheme val="minor"/>
      </rPr>
      <t>*</t>
    </r>
    <r>
      <rPr>
        <sz val="13"/>
        <color rgb="FF333399"/>
        <rFont val="Calibri"/>
        <family val="2"/>
        <charset val="204"/>
        <scheme val="minor"/>
      </rPr>
      <t xml:space="preserve"> помечены поля для обязательного заполнения</t>
    </r>
  </si>
  <si>
    <r>
      <rPr>
        <sz val="13"/>
        <color rgb="FFFF0000"/>
        <rFont val="Calibri"/>
        <family val="2"/>
        <charset val="204"/>
        <scheme val="minor"/>
      </rPr>
      <t>**</t>
    </r>
    <r>
      <rPr>
        <sz val="13"/>
        <color rgb="FF333399"/>
        <rFont val="Calibri"/>
        <family val="2"/>
        <charset val="204"/>
        <scheme val="minor"/>
      </rPr>
      <t xml:space="preserve"> Заполняется для инвестиционных  проектов, включенных в отраслевые или региональные планы мероприятий по импортозамещению на очередной год</t>
    </r>
  </si>
  <si>
    <r>
      <t xml:space="preserve">Импортозамещающая продукция </t>
    </r>
    <r>
      <rPr>
        <b/>
        <sz val="11"/>
        <color rgb="FFFF0000"/>
        <rFont val="Arial"/>
        <family val="2"/>
        <charset val="204"/>
      </rPr>
      <t>**</t>
    </r>
  </si>
  <si>
    <r>
      <t xml:space="preserve">Импортозамещающий в рамках отраслевых или региональных планах мероприятий по импортозамещению, да/нет </t>
    </r>
    <r>
      <rPr>
        <sz val="10"/>
        <color rgb="FFFF0000"/>
        <rFont val="Arial"/>
        <family val="2"/>
        <charset val="204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</si>
</sst>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rgb="FF333399"/>
      <name val="Arial"/>
      <family val="2"/>
      <charset val="204"/>
    </font>
    <font>
      <sz val="10"/>
      <color rgb="FF333399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0"/>
      <color indexed="62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1"/>
      <name val="Arial"/>
      <family val="2"/>
      <charset val="204"/>
    </font>
    <font>
      <sz val="10"/>
      <color rgb="FF002060"/>
      <name val="Arial"/>
      <family val="2"/>
      <charset val="204"/>
    </font>
    <font>
      <sz val="11"/>
      <color rgb="FF002060"/>
      <name val="Calibri"/>
      <family val="2"/>
      <charset val="204"/>
      <scheme val="minor"/>
    </font>
    <font>
      <b/>
      <u/>
      <sz val="10"/>
      <color rgb="FF333399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00206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rgb="FF333399"/>
      <name val="Arial"/>
      <family val="2"/>
      <charset val="204"/>
    </font>
    <font>
      <b/>
      <sz val="12"/>
      <color rgb="FF333399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2"/>
      <color indexed="62"/>
      <name val="Arial"/>
      <family val="2"/>
      <charset val="204"/>
    </font>
    <font>
      <sz val="10"/>
      <color theme="0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rgb="FFFF0000"/>
      <name val="Calibri"/>
      <family val="2"/>
      <charset val="204"/>
      <scheme val="minor"/>
    </font>
    <font>
      <sz val="12"/>
      <color indexed="62"/>
      <name val="Arial"/>
      <family val="2"/>
      <charset val="204"/>
    </font>
    <font>
      <sz val="11"/>
      <color rgb="FF002060"/>
      <name val="Arial"/>
      <family val="2"/>
      <charset val="204"/>
    </font>
    <font>
      <sz val="11"/>
      <color theme="1"/>
      <name val="Arial"/>
      <family val="2"/>
      <charset val="204"/>
    </font>
    <font>
      <i/>
      <sz val="10"/>
      <color rgb="FF333399"/>
      <name val="Arial"/>
      <family val="2"/>
      <charset val="204"/>
    </font>
    <font>
      <sz val="10"/>
      <color theme="0"/>
      <name val="Arial Cyr"/>
      <family val="2"/>
      <charset val="204"/>
    </font>
    <font>
      <sz val="13"/>
      <color theme="0"/>
      <name val="Times New Roman"/>
      <family val="1"/>
      <charset val="204"/>
    </font>
    <font>
      <sz val="11"/>
      <color rgb="FF333399"/>
      <name val="Arial"/>
      <family val="2"/>
      <charset val="204"/>
    </font>
    <font>
      <sz val="13"/>
      <color rgb="FF333399"/>
      <name val="Calibri"/>
      <family val="2"/>
      <charset val="204"/>
      <scheme val="minor"/>
    </font>
    <font>
      <b/>
      <sz val="11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0FFD5"/>
        <bgColor indexed="26"/>
      </patternFill>
    </fill>
    <fill>
      <patternFill patternType="solid">
        <fgColor rgb="FFF0FF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211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3" fillId="0" borderId="3" xfId="1" applyFont="1" applyFill="1" applyBorder="1" applyAlignment="1" applyProtection="1">
      <alignment horizontal="center" wrapText="1"/>
      <protection locked="0"/>
    </xf>
    <xf numFmtId="0" fontId="6" fillId="4" borderId="1" xfId="1" applyFont="1" applyFill="1" applyBorder="1" applyAlignment="1" applyProtection="1">
      <alignment horizontal="left" vertical="top" wrapText="1"/>
    </xf>
    <xf numFmtId="0" fontId="3" fillId="4" borderId="1" xfId="1" applyFont="1" applyFill="1" applyBorder="1" applyAlignment="1" applyProtection="1">
      <alignment horizontal="center" vertical="top" wrapText="1"/>
    </xf>
    <xf numFmtId="0" fontId="3" fillId="4" borderId="3" xfId="1" applyFont="1" applyFill="1" applyBorder="1" applyAlignment="1" applyProtection="1">
      <alignment horizontal="center" vertical="top" wrapText="1"/>
    </xf>
    <xf numFmtId="0" fontId="3" fillId="4" borderId="3" xfId="1" applyFont="1" applyFill="1" applyBorder="1" applyAlignment="1" applyProtection="1">
      <alignment horizontal="left" vertical="top" wrapText="1"/>
    </xf>
    <xf numFmtId="0" fontId="3" fillId="0" borderId="0" xfId="1" applyFont="1" applyFill="1" applyBorder="1" applyAlignment="1" applyProtection="1">
      <alignment horizontal="center" vertical="top" wrapText="1"/>
    </xf>
    <xf numFmtId="0" fontId="0" fillId="0" borderId="0" xfId="0" applyProtection="1"/>
    <xf numFmtId="0" fontId="3" fillId="4" borderId="3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vertical="top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Protection="1"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4" fillId="5" borderId="0" xfId="0" applyFont="1" applyFill="1" applyProtection="1"/>
    <xf numFmtId="0" fontId="0" fillId="5" borderId="0" xfId="0" applyFill="1" applyAlignment="1" applyProtection="1"/>
    <xf numFmtId="0" fontId="0" fillId="5" borderId="0" xfId="0" applyFill="1" applyAlignment="1"/>
    <xf numFmtId="0" fontId="0" fillId="5" borderId="0" xfId="0" applyFill="1" applyProtection="1"/>
    <xf numFmtId="0" fontId="3" fillId="4" borderId="3" xfId="0" applyFont="1" applyFill="1" applyBorder="1" applyAlignment="1" applyProtection="1">
      <alignment vertical="top" wrapText="1"/>
    </xf>
    <xf numFmtId="0" fontId="3" fillId="4" borderId="3" xfId="0" applyFont="1" applyFill="1" applyBorder="1" applyAlignment="1" applyProtection="1">
      <alignment vertical="top"/>
    </xf>
    <xf numFmtId="0" fontId="3" fillId="4" borderId="3" xfId="0" applyFont="1" applyFill="1" applyBorder="1" applyAlignment="1" applyProtection="1">
      <alignment horizontal="center" vertical="top" wrapText="1"/>
    </xf>
    <xf numFmtId="0" fontId="6" fillId="4" borderId="3" xfId="1" applyFont="1" applyFill="1" applyBorder="1" applyAlignment="1" applyProtection="1">
      <alignment vertical="top" wrapText="1"/>
    </xf>
    <xf numFmtId="0" fontId="6" fillId="0" borderId="4" xfId="1" applyFont="1" applyFill="1" applyBorder="1" applyAlignment="1" applyProtection="1">
      <alignment horizontal="center" vertical="top" wrapText="1"/>
      <protection locked="0"/>
    </xf>
    <xf numFmtId="0" fontId="9" fillId="0" borderId="3" xfId="1" applyNumberFormat="1" applyFont="1" applyBorder="1" applyAlignment="1" applyProtection="1">
      <alignment horizontal="center" vertical="center" wrapText="1"/>
      <protection locked="0"/>
    </xf>
    <xf numFmtId="0" fontId="9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1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left" vertical="top" wrapText="1"/>
    </xf>
    <xf numFmtId="0" fontId="6" fillId="4" borderId="3" xfId="1" applyFont="1" applyFill="1" applyBorder="1" applyAlignment="1" applyProtection="1">
      <alignment horizontal="left" vertical="center" wrapText="1"/>
    </xf>
    <xf numFmtId="49" fontId="3" fillId="0" borderId="7" xfId="1" applyNumberFormat="1" applyFont="1" applyFill="1" applyBorder="1" applyAlignment="1" applyProtection="1">
      <alignment horizontal="left" vertical="top" wrapText="1"/>
      <protection locked="0"/>
    </xf>
    <xf numFmtId="49" fontId="3" fillId="0" borderId="7" xfId="1" applyNumberFormat="1" applyFont="1" applyFill="1" applyBorder="1" applyAlignment="1" applyProtection="1">
      <alignment horizontal="center" vertical="top" wrapText="1"/>
      <protection locked="0"/>
    </xf>
    <xf numFmtId="0" fontId="15" fillId="5" borderId="0" xfId="0" applyFont="1" applyFill="1" applyProtection="1"/>
    <xf numFmtId="0" fontId="17" fillId="2" borderId="0" xfId="0" applyFont="1" applyFill="1" applyBorder="1" applyAlignment="1" applyProtection="1">
      <alignment vertical="top" wrapText="1"/>
    </xf>
    <xf numFmtId="0" fontId="3" fillId="4" borderId="1" xfId="1" applyFont="1" applyFill="1" applyBorder="1" applyAlignment="1" applyProtection="1">
      <alignment horizontal="center" vertical="top" wrapText="1"/>
    </xf>
    <xf numFmtId="0" fontId="6" fillId="5" borderId="4" xfId="1" applyFont="1" applyFill="1" applyBorder="1" applyAlignment="1" applyProtection="1">
      <alignment horizontal="center" vertical="top" wrapText="1"/>
      <protection locked="0"/>
    </xf>
    <xf numFmtId="0" fontId="9" fillId="6" borderId="3" xfId="1" applyNumberFormat="1" applyFont="1" applyFill="1" applyBorder="1" applyAlignment="1" applyProtection="1">
      <alignment horizontal="center" vertical="center" wrapText="1"/>
    </xf>
    <xf numFmtId="0" fontId="3" fillId="5" borderId="0" xfId="1" applyFont="1" applyFill="1" applyBorder="1" applyAlignment="1" applyProtection="1">
      <alignment horizontal="left" vertical="top" wrapText="1"/>
    </xf>
    <xf numFmtId="0" fontId="3" fillId="5" borderId="0" xfId="1" applyFont="1" applyFill="1" applyBorder="1" applyAlignment="1" applyProtection="1">
      <alignment horizontal="center"/>
    </xf>
    <xf numFmtId="0" fontId="4" fillId="5" borderId="0" xfId="0" applyFont="1" applyFill="1" applyProtection="1">
      <protection locked="0"/>
    </xf>
    <xf numFmtId="0" fontId="3" fillId="4" borderId="1" xfId="1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20" fillId="5" borderId="0" xfId="0" applyFont="1" applyFill="1" applyBorder="1" applyProtection="1"/>
    <xf numFmtId="164" fontId="20" fillId="5" borderId="0" xfId="2" applyNumberFormat="1" applyFont="1" applyFill="1" applyBorder="1" applyAlignment="1">
      <alignment horizontal="left" vertical="top" wrapText="1"/>
    </xf>
    <xf numFmtId="0" fontId="20" fillId="5" borderId="0" xfId="0" applyFont="1" applyFill="1" applyBorder="1" applyAlignment="1" applyProtection="1">
      <alignment vertical="center"/>
    </xf>
    <xf numFmtId="0" fontId="4" fillId="5" borderId="0" xfId="0" applyFont="1" applyFill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vertical="center" wrapText="1"/>
    </xf>
    <xf numFmtId="0" fontId="0" fillId="0" borderId="0" xfId="0" applyFill="1" applyProtection="1"/>
    <xf numFmtId="0" fontId="21" fillId="0" borderId="0" xfId="0" applyFont="1" applyFill="1" applyProtection="1"/>
    <xf numFmtId="0" fontId="4" fillId="0" borderId="0" xfId="0" applyFont="1" applyFill="1"/>
    <xf numFmtId="0" fontId="9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 applyProtection="1">
      <alignment horizontal="center" vertical="top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1" xfId="1" applyFont="1" applyFill="1" applyBorder="1" applyAlignment="1" applyProtection="1">
      <alignment horizontal="center" vertical="center" wrapText="1"/>
    </xf>
    <xf numFmtId="0" fontId="2" fillId="4" borderId="3" xfId="1" applyFont="1" applyFill="1" applyBorder="1" applyAlignment="1" applyProtection="1">
      <alignment horizontal="left" vertical="center" wrapText="1"/>
    </xf>
    <xf numFmtId="0" fontId="3" fillId="4" borderId="3" xfId="1" applyFont="1" applyFill="1" applyBorder="1" applyAlignment="1" applyProtection="1">
      <alignment horizontal="left" vertical="center" wrapText="1"/>
    </xf>
    <xf numFmtId="0" fontId="3" fillId="4" borderId="3" xfId="1" applyFont="1" applyFill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4" borderId="3" xfId="1" applyFont="1" applyFill="1" applyBorder="1" applyAlignment="1" applyProtection="1">
      <alignment horizontal="left" vertical="center" wrapText="1" indent="3"/>
    </xf>
    <xf numFmtId="0" fontId="3" fillId="4" borderId="3" xfId="1" applyFont="1" applyFill="1" applyBorder="1" applyAlignment="1" applyProtection="1">
      <alignment horizontal="left" vertical="center" wrapText="1" indent="1"/>
    </xf>
    <xf numFmtId="0" fontId="3" fillId="4" borderId="3" xfId="1" applyFont="1" applyFill="1" applyBorder="1" applyAlignment="1" applyProtection="1">
      <alignment horizontal="center" vertical="center" wrapText="1"/>
    </xf>
    <xf numFmtId="0" fontId="6" fillId="4" borderId="1" xfId="1" applyFont="1" applyFill="1" applyBorder="1" applyAlignment="1" applyProtection="1">
      <alignment horizontal="left" vertical="top" wrapText="1"/>
    </xf>
    <xf numFmtId="0" fontId="3" fillId="4" borderId="3" xfId="1" applyFont="1" applyFill="1" applyBorder="1" applyAlignment="1" applyProtection="1">
      <alignment horizontal="left" vertical="center" wrapText="1"/>
    </xf>
    <xf numFmtId="0" fontId="6" fillId="4" borderId="3" xfId="1" applyFont="1" applyFill="1" applyBorder="1" applyAlignment="1" applyProtection="1">
      <alignment horizontal="left" vertical="top" wrapText="1"/>
    </xf>
    <xf numFmtId="0" fontId="6" fillId="4" borderId="3" xfId="1" applyFont="1" applyFill="1" applyBorder="1" applyAlignment="1" applyProtection="1">
      <alignment horizontal="left" vertical="top" wrapText="1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27" fillId="5" borderId="0" xfId="0" applyFont="1" applyFill="1"/>
    <xf numFmtId="164" fontId="20" fillId="5" borderId="0" xfId="2" applyNumberFormat="1" applyFont="1" applyFill="1" applyBorder="1" applyAlignment="1">
      <alignment horizontal="left" vertical="center" wrapText="1"/>
    </xf>
    <xf numFmtId="0" fontId="27" fillId="5" borderId="0" xfId="0" applyFont="1" applyFill="1" applyAlignment="1">
      <alignment vertical="center"/>
    </xf>
    <xf numFmtId="0" fontId="20" fillId="0" borderId="0" xfId="0" applyFont="1" applyFill="1" applyBorder="1" applyProtection="1"/>
    <xf numFmtId="0" fontId="6" fillId="0" borderId="3" xfId="1" applyFont="1" applyFill="1" applyBorder="1" applyAlignment="1" applyProtection="1">
      <alignment horizontal="center" vertical="center" wrapText="1"/>
      <protection locked="0"/>
    </xf>
    <xf numFmtId="49" fontId="3" fillId="0" borderId="9" xfId="1" applyNumberFormat="1" applyFont="1" applyFill="1" applyBorder="1" applyAlignment="1" applyProtection="1">
      <alignment horizontal="left" vertical="top" wrapText="1"/>
    </xf>
    <xf numFmtId="49" fontId="3" fillId="0" borderId="0" xfId="1" applyNumberFormat="1" applyFont="1" applyFill="1" applyBorder="1" applyAlignment="1" applyProtection="1">
      <alignment horizontal="center" vertical="top" wrapText="1"/>
    </xf>
    <xf numFmtId="0" fontId="3" fillId="0" borderId="0" xfId="1" applyNumberFormat="1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left" vertical="top" wrapText="1"/>
    </xf>
    <xf numFmtId="0" fontId="15" fillId="5" borderId="0" xfId="0" applyFont="1" applyFill="1" applyBorder="1" applyAlignment="1" applyProtection="1">
      <alignment horizontal="left" vertical="top" wrapText="1"/>
    </xf>
    <xf numFmtId="0" fontId="4" fillId="5" borderId="0" xfId="0" applyFont="1" applyFill="1" applyBorder="1" applyProtection="1"/>
    <xf numFmtId="0" fontId="28" fillId="5" borderId="0" xfId="0" applyFont="1" applyFill="1"/>
    <xf numFmtId="0" fontId="4" fillId="0" borderId="0" xfId="0" applyFont="1" applyFill="1" applyBorder="1" applyAlignment="1" applyProtection="1">
      <alignment vertical="top" wrapText="1"/>
    </xf>
    <xf numFmtId="0" fontId="27" fillId="5" borderId="0" xfId="0" applyFont="1" applyFill="1" applyBorder="1" applyAlignment="1" applyProtection="1">
      <alignment vertical="top"/>
    </xf>
    <xf numFmtId="0" fontId="27" fillId="5" borderId="0" xfId="0" applyFont="1" applyFill="1" applyBorder="1" applyProtection="1"/>
    <xf numFmtId="0" fontId="4" fillId="5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/>
      <protection locked="0"/>
    </xf>
    <xf numFmtId="0" fontId="4" fillId="5" borderId="0" xfId="0" applyFont="1" applyFill="1" applyBorder="1" applyProtection="1">
      <protection locked="0"/>
    </xf>
    <xf numFmtId="49" fontId="6" fillId="0" borderId="1" xfId="1" applyNumberFormat="1" applyFont="1" applyBorder="1" applyAlignment="1" applyProtection="1">
      <alignment horizontal="center" vertical="top" wrapText="1"/>
      <protection locked="0"/>
    </xf>
    <xf numFmtId="0" fontId="3" fillId="4" borderId="3" xfId="1" applyFont="1" applyFill="1" applyBorder="1" applyAlignment="1" applyProtection="1">
      <alignment horizontal="left" vertical="center" wrapText="1"/>
    </xf>
    <xf numFmtId="0" fontId="3" fillId="4" borderId="1" xfId="1" applyFont="1" applyFill="1" applyBorder="1" applyAlignment="1" applyProtection="1">
      <alignment horizontal="left" vertical="top" wrapText="1"/>
    </xf>
    <xf numFmtId="1" fontId="3" fillId="0" borderId="3" xfId="0" applyNumberFormat="1" applyFont="1" applyFill="1" applyBorder="1" applyAlignment="1" applyProtection="1">
      <alignment vertical="top" wrapText="1"/>
      <protection locked="0"/>
    </xf>
    <xf numFmtId="0" fontId="9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4" borderId="3" xfId="1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 applyProtection="1">
      <alignment horizontal="left" vertical="top" wrapText="1"/>
      <protection locked="0"/>
    </xf>
    <xf numFmtId="0" fontId="30" fillId="0" borderId="0" xfId="0" applyFont="1" applyFill="1" applyProtection="1"/>
    <xf numFmtId="0" fontId="3" fillId="4" borderId="3" xfId="1" applyFont="1" applyFill="1" applyBorder="1" applyAlignment="1" applyProtection="1">
      <alignment horizontal="center" wrapText="1"/>
    </xf>
    <xf numFmtId="0" fontId="9" fillId="0" borderId="3" xfId="1" applyNumberFormat="1" applyFont="1" applyBorder="1" applyAlignment="1" applyProtection="1">
      <alignment horizontal="center" vertical="top" wrapText="1"/>
      <protection locked="0"/>
    </xf>
    <xf numFmtId="0" fontId="9" fillId="5" borderId="3" xfId="1" applyNumberFormat="1" applyFont="1" applyFill="1" applyBorder="1" applyAlignment="1" applyProtection="1">
      <alignment horizontal="center" vertical="top" wrapText="1"/>
    </xf>
    <xf numFmtId="0" fontId="9" fillId="5" borderId="3" xfId="1" applyNumberFormat="1" applyFont="1" applyFill="1" applyBorder="1" applyAlignment="1" applyProtection="1">
      <alignment horizontal="center" vertical="center" wrapText="1"/>
    </xf>
    <xf numFmtId="0" fontId="15" fillId="5" borderId="3" xfId="0" applyFont="1" applyFill="1" applyBorder="1" applyAlignment="1" applyProtection="1">
      <alignment horizontal="center" vertical="top"/>
      <protection locked="0"/>
    </xf>
    <xf numFmtId="1" fontId="20" fillId="0" borderId="0" xfId="0" applyNumberFormat="1" applyFont="1" applyFill="1" applyBorder="1" applyAlignment="1" applyProtection="1">
      <alignment vertical="top" wrapText="1"/>
    </xf>
    <xf numFmtId="0" fontId="3" fillId="4" borderId="3" xfId="1" applyFont="1" applyFill="1" applyBorder="1" applyAlignment="1" applyProtection="1">
      <alignment horizontal="left" vertical="top" wrapText="1" indent="2"/>
    </xf>
    <xf numFmtId="0" fontId="3" fillId="4" borderId="6" xfId="1" applyFont="1" applyFill="1" applyBorder="1" applyAlignment="1" applyProtection="1">
      <alignment horizontal="center" vertical="center" wrapText="1"/>
    </xf>
    <xf numFmtId="0" fontId="3" fillId="4" borderId="7" xfId="1" applyFont="1" applyFill="1" applyBorder="1" applyAlignment="1" applyProtection="1">
      <alignment horizontal="center" vertical="center" wrapText="1"/>
    </xf>
    <xf numFmtId="0" fontId="3" fillId="4" borderId="1" xfId="1" applyFont="1" applyFill="1" applyBorder="1" applyAlignment="1" applyProtection="1">
      <alignment horizontal="center" vertical="top" wrapText="1"/>
    </xf>
    <xf numFmtId="0" fontId="3" fillId="4" borderId="4" xfId="1" applyFont="1" applyFill="1" applyBorder="1" applyAlignment="1" applyProtection="1">
      <alignment horizontal="center" vertical="top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19" fillId="0" borderId="1" xfId="1" applyFont="1" applyFill="1" applyBorder="1" applyAlignment="1" applyProtection="1">
      <alignment horizontal="center" vertical="top" wrapText="1"/>
    </xf>
    <xf numFmtId="0" fontId="19" fillId="0" borderId="2" xfId="1" applyFont="1" applyFill="1" applyBorder="1" applyAlignment="1" applyProtection="1">
      <alignment horizontal="center" vertical="top" wrapText="1"/>
    </xf>
    <xf numFmtId="0" fontId="19" fillId="0" borderId="4" xfId="1" applyFont="1" applyFill="1" applyBorder="1" applyAlignment="1" applyProtection="1">
      <alignment horizontal="center" vertical="top" wrapText="1"/>
    </xf>
    <xf numFmtId="0" fontId="3" fillId="4" borderId="3" xfId="0" applyFont="1" applyFill="1" applyBorder="1" applyAlignment="1" applyProtection="1">
      <alignment horizontal="left" vertical="center" wrapText="1"/>
    </xf>
    <xf numFmtId="0" fontId="3" fillId="0" borderId="5" xfId="1" applyFont="1" applyFill="1" applyBorder="1" applyAlignment="1" applyProtection="1">
      <alignment horizontal="center" vertical="top" wrapText="1"/>
    </xf>
    <xf numFmtId="0" fontId="3" fillId="4" borderId="3" xfId="1" applyFont="1" applyFill="1" applyBorder="1" applyAlignment="1" applyProtection="1">
      <alignment horizontal="left" vertical="center" wrapText="1"/>
    </xf>
    <xf numFmtId="0" fontId="17" fillId="4" borderId="1" xfId="1" applyFont="1" applyFill="1" applyBorder="1" applyAlignment="1" applyProtection="1">
      <alignment horizontal="center" vertical="center" wrapText="1"/>
    </xf>
    <xf numFmtId="0" fontId="17" fillId="4" borderId="2" xfId="1" applyFont="1" applyFill="1" applyBorder="1" applyAlignment="1" applyProtection="1">
      <alignment horizontal="center" vertical="center" wrapText="1"/>
    </xf>
    <xf numFmtId="0" fontId="17" fillId="4" borderId="4" xfId="1" applyFont="1" applyFill="1" applyBorder="1" applyAlignment="1" applyProtection="1">
      <alignment horizontal="center" vertical="center" wrapText="1"/>
    </xf>
    <xf numFmtId="0" fontId="2" fillId="4" borderId="6" xfId="1" applyFont="1" applyFill="1" applyBorder="1" applyAlignment="1" applyProtection="1">
      <alignment horizontal="center" vertical="center" wrapText="1"/>
    </xf>
    <xf numFmtId="0" fontId="2" fillId="4" borderId="7" xfId="1" applyFont="1" applyFill="1" applyBorder="1" applyAlignment="1" applyProtection="1">
      <alignment horizontal="center" vertical="center" wrapText="1"/>
    </xf>
    <xf numFmtId="0" fontId="3" fillId="4" borderId="1" xfId="1" applyFont="1" applyFill="1" applyBorder="1" applyAlignment="1" applyProtection="1">
      <alignment horizontal="left" vertical="top" wrapText="1"/>
    </xf>
    <xf numFmtId="0" fontId="3" fillId="4" borderId="4" xfId="1" applyFont="1" applyFill="1" applyBorder="1" applyAlignment="1" applyProtection="1">
      <alignment horizontal="left" vertical="top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0" fontId="2" fillId="0" borderId="12" xfId="1" applyFont="1" applyBorder="1" applyAlignment="1" applyProtection="1">
      <alignment horizontal="center" vertical="center" wrapText="1"/>
    </xf>
    <xf numFmtId="0" fontId="2" fillId="0" borderId="13" xfId="1" applyFont="1" applyBorder="1" applyAlignment="1" applyProtection="1">
      <alignment horizontal="center" vertical="center" wrapText="1"/>
    </xf>
    <xf numFmtId="0" fontId="9" fillId="4" borderId="1" xfId="1" applyNumberFormat="1" applyFont="1" applyFill="1" applyBorder="1" applyAlignment="1" applyProtection="1">
      <alignment horizontal="center" vertical="center" wrapText="1"/>
    </xf>
    <xf numFmtId="0" fontId="0" fillId="4" borderId="2" xfId="0" applyFill="1" applyBorder="1" applyAlignment="1" applyProtection="1">
      <alignment horizontal="center" vertical="center" wrapText="1"/>
    </xf>
    <xf numFmtId="0" fontId="0" fillId="4" borderId="4" xfId="0" applyFill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left" vertical="top" wrapText="1" shrinkToFit="1"/>
      <protection locked="0"/>
    </xf>
    <xf numFmtId="0" fontId="9" fillId="0" borderId="2" xfId="0" applyFont="1" applyBorder="1" applyAlignment="1" applyProtection="1">
      <alignment horizontal="left" vertical="top" wrapText="1" shrinkToFit="1"/>
      <protection locked="0"/>
    </xf>
    <xf numFmtId="0" fontId="9" fillId="0" borderId="4" xfId="0" applyFont="1" applyBorder="1" applyAlignment="1" applyProtection="1">
      <alignment horizontal="left" vertical="top" wrapText="1" shrinkToFit="1"/>
      <protection locked="0"/>
    </xf>
    <xf numFmtId="0" fontId="3" fillId="4" borderId="2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>
      <alignment horizontal="left" vertical="top" wrapText="1"/>
    </xf>
    <xf numFmtId="0" fontId="6" fillId="4" borderId="2" xfId="1" applyFont="1" applyFill="1" applyBorder="1" applyAlignment="1" applyProtection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4" borderId="1" xfId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top"/>
      <protection locked="0"/>
    </xf>
    <xf numFmtId="0" fontId="9" fillId="0" borderId="2" xfId="0" applyFont="1" applyBorder="1" applyAlignment="1" applyProtection="1">
      <alignment horizontal="left" vertical="top"/>
      <protection locked="0"/>
    </xf>
    <xf numFmtId="0" fontId="9" fillId="0" borderId="4" xfId="0" applyFont="1" applyBorder="1" applyAlignment="1" applyProtection="1">
      <alignment horizontal="left" vertical="top"/>
      <protection locked="0"/>
    </xf>
    <xf numFmtId="0" fontId="0" fillId="0" borderId="3" xfId="0" applyBorder="1" applyAlignment="1" applyProtection="1"/>
    <xf numFmtId="0" fontId="0" fillId="0" borderId="3" xfId="0" applyBorder="1" applyAlignment="1"/>
    <xf numFmtId="0" fontId="15" fillId="5" borderId="1" xfId="0" applyFont="1" applyFill="1" applyBorder="1" applyAlignment="1" applyProtection="1">
      <alignment horizontal="left" vertical="top" wrapText="1"/>
      <protection locked="0"/>
    </xf>
    <xf numFmtId="0" fontId="15" fillId="5" borderId="2" xfId="0" applyFont="1" applyFill="1" applyBorder="1" applyAlignment="1" applyProtection="1">
      <alignment horizontal="left" vertical="top" wrapText="1"/>
      <protection locked="0"/>
    </xf>
    <xf numFmtId="0" fontId="15" fillId="5" borderId="4" xfId="0" applyFont="1" applyFill="1" applyBorder="1" applyAlignment="1" applyProtection="1">
      <alignment horizontal="left" vertical="top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</xf>
    <xf numFmtId="0" fontId="3" fillId="4" borderId="4" xfId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3" fillId="4" borderId="6" xfId="1" applyFont="1" applyFill="1" applyBorder="1" applyAlignment="1" applyProtection="1">
      <alignment horizontal="left" vertical="center" wrapText="1"/>
    </xf>
    <xf numFmtId="0" fontId="3" fillId="4" borderId="7" xfId="1" applyFont="1" applyFill="1" applyBorder="1" applyAlignment="1" applyProtection="1">
      <alignment horizontal="left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4" xfId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left" vertical="top" wrapText="1"/>
      <protection locked="0"/>
    </xf>
    <xf numFmtId="0" fontId="3" fillId="5" borderId="2" xfId="0" applyFont="1" applyFill="1" applyBorder="1" applyAlignment="1" applyProtection="1">
      <alignment horizontal="left" vertical="top" wrapText="1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</xf>
    <xf numFmtId="0" fontId="3" fillId="4" borderId="2" xfId="0" applyFont="1" applyFill="1" applyBorder="1" applyAlignment="1" applyProtection="1">
      <alignment horizontal="left" vertical="top" wrapText="1"/>
    </xf>
    <xf numFmtId="0" fontId="3" fillId="4" borderId="4" xfId="0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4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6" fillId="0" borderId="4" xfId="1" applyFont="1" applyFill="1" applyBorder="1" applyAlignment="1" applyProtection="1">
      <alignment horizontal="left" vertical="top" wrapText="1"/>
      <protection locked="0"/>
    </xf>
    <xf numFmtId="0" fontId="6" fillId="4" borderId="4" xfId="1" applyFont="1" applyFill="1" applyBorder="1" applyAlignment="1" applyProtection="1">
      <alignment horizontal="left" vertical="top" wrapText="1"/>
    </xf>
    <xf numFmtId="1" fontId="9" fillId="0" borderId="1" xfId="0" applyNumberFormat="1" applyFont="1" applyFill="1" applyBorder="1" applyAlignment="1" applyProtection="1">
      <alignment horizontal="left" vertical="top" wrapText="1"/>
      <protection locked="0"/>
    </xf>
    <xf numFmtId="1" fontId="9" fillId="0" borderId="4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center" vertical="top" wrapText="1"/>
      <protection locked="0"/>
    </xf>
    <xf numFmtId="0" fontId="6" fillId="0" borderId="4" xfId="1" applyFont="1" applyFill="1" applyBorder="1" applyAlignment="1" applyProtection="1">
      <alignment horizontal="center" vertical="top" wrapText="1"/>
      <protection locked="0"/>
    </xf>
    <xf numFmtId="0" fontId="3" fillId="4" borderId="10" xfId="1" applyFont="1" applyFill="1" applyBorder="1" applyAlignment="1" applyProtection="1">
      <alignment wrapText="1"/>
    </xf>
    <xf numFmtId="0" fontId="0" fillId="0" borderId="1" xfId="0" applyFont="1" applyBorder="1" applyAlignment="1">
      <alignment wrapText="1"/>
    </xf>
    <xf numFmtId="0" fontId="17" fillId="4" borderId="3" xfId="1" applyFont="1" applyFill="1" applyBorder="1" applyAlignment="1" applyProtection="1">
      <alignment horizontal="center" vertical="top" wrapText="1"/>
    </xf>
    <xf numFmtId="1" fontId="10" fillId="5" borderId="1" xfId="0" applyNumberFormat="1" applyFont="1" applyFill="1" applyBorder="1" applyAlignment="1" applyProtection="1">
      <alignment horizontal="center" vertical="top"/>
      <protection locked="0"/>
    </xf>
    <xf numFmtId="1" fontId="10" fillId="5" borderId="4" xfId="0" applyNumberFormat="1" applyFont="1" applyFill="1" applyBorder="1" applyAlignment="1" applyProtection="1">
      <alignment horizontal="center" vertical="top"/>
      <protection locked="0"/>
    </xf>
    <xf numFmtId="0" fontId="23" fillId="0" borderId="1" xfId="1" applyFont="1" applyFill="1" applyBorder="1" applyAlignment="1" applyProtection="1">
      <alignment horizontal="center" vertical="top" wrapText="1"/>
    </xf>
    <xf numFmtId="0" fontId="0" fillId="0" borderId="2" xfId="0" applyFont="1" applyBorder="1" applyAlignment="1" applyProtection="1">
      <alignment horizontal="center" vertical="top" wrapText="1"/>
    </xf>
    <xf numFmtId="0" fontId="0" fillId="0" borderId="2" xfId="0" applyBorder="1" applyAlignment="1" applyProtection="1"/>
    <xf numFmtId="0" fontId="0" fillId="0" borderId="4" xfId="0" applyBorder="1" applyAlignment="1" applyProtection="1"/>
    <xf numFmtId="0" fontId="9" fillId="4" borderId="1" xfId="0" applyFont="1" applyFill="1" applyBorder="1" applyAlignment="1" applyProtection="1">
      <alignment horizontal="left" vertical="top" wrapText="1" shrinkToFit="1"/>
    </xf>
    <xf numFmtId="0" fontId="9" fillId="4" borderId="4" xfId="0" applyFont="1" applyFill="1" applyBorder="1" applyAlignment="1" applyProtection="1">
      <alignment horizontal="left" vertical="top" wrapText="1" shrinkToFit="1"/>
    </xf>
    <xf numFmtId="0" fontId="6" fillId="4" borderId="3" xfId="1" applyFont="1" applyFill="1" applyBorder="1" applyAlignment="1" applyProtection="1">
      <alignment horizontal="left" vertical="top" wrapText="1"/>
    </xf>
    <xf numFmtId="0" fontId="3" fillId="4" borderId="3" xfId="1" applyFont="1" applyFill="1" applyBorder="1" applyAlignment="1" applyProtection="1">
      <alignment wrapText="1"/>
    </xf>
    <xf numFmtId="0" fontId="0" fillId="0" borderId="3" xfId="0" applyBorder="1" applyAlignment="1">
      <alignment wrapText="1"/>
    </xf>
    <xf numFmtId="0" fontId="7" fillId="2" borderId="1" xfId="0" applyFont="1" applyFill="1" applyBorder="1" applyAlignment="1" applyProtection="1">
      <alignment horizontal="center" vertical="top" wrapText="1"/>
    </xf>
    <xf numFmtId="0" fontId="7" fillId="2" borderId="2" xfId="0" applyFont="1" applyFill="1" applyBorder="1" applyAlignment="1" applyProtection="1">
      <alignment horizontal="center" vertical="top" wrapText="1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1" fontId="0" fillId="0" borderId="2" xfId="0" applyNumberFormat="1" applyBorder="1" applyAlignment="1" applyProtection="1">
      <alignment horizontal="left" vertical="top" wrapText="1"/>
      <protection locked="0"/>
    </xf>
    <xf numFmtId="1" fontId="0" fillId="0" borderId="4" xfId="0" applyNumberFormat="1" applyBorder="1" applyAlignment="1" applyProtection="1">
      <alignment horizontal="left" vertical="top" wrapText="1"/>
      <protection locked="0"/>
    </xf>
    <xf numFmtId="1" fontId="24" fillId="0" borderId="1" xfId="0" applyNumberFormat="1" applyFont="1" applyBorder="1" applyAlignment="1" applyProtection="1">
      <alignment horizontal="left" vertical="top" wrapText="1"/>
      <protection locked="0"/>
    </xf>
    <xf numFmtId="1" fontId="25" fillId="0" borderId="2" xfId="0" applyNumberFormat="1" applyFont="1" applyBorder="1" applyAlignment="1" applyProtection="1">
      <alignment horizontal="left" vertical="top" wrapText="1"/>
      <protection locked="0"/>
    </xf>
    <xf numFmtId="1" fontId="25" fillId="0" borderId="4" xfId="0" applyNumberFormat="1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 applyProtection="1">
      <alignment horizontal="center" vertical="top" wrapText="1"/>
    </xf>
    <xf numFmtId="0" fontId="8" fillId="3" borderId="2" xfId="0" applyFont="1" applyFill="1" applyBorder="1" applyAlignment="1" applyProtection="1">
      <alignment horizontal="center" vertical="top" wrapText="1"/>
    </xf>
    <xf numFmtId="0" fontId="8" fillId="3" borderId="5" xfId="0" applyFont="1" applyFill="1" applyBorder="1" applyAlignment="1" applyProtection="1">
      <alignment horizontal="center" vertical="top" wrapText="1"/>
    </xf>
    <xf numFmtId="0" fontId="8" fillId="3" borderId="4" xfId="0" applyFont="1" applyFill="1" applyBorder="1" applyAlignment="1" applyProtection="1">
      <alignment horizontal="center" vertical="top" wrapText="1"/>
    </xf>
    <xf numFmtId="0" fontId="6" fillId="4" borderId="1" xfId="1" applyFont="1" applyFill="1" applyBorder="1" applyAlignment="1" applyProtection="1">
      <alignment horizontal="center" vertical="top" wrapText="1"/>
    </xf>
    <xf numFmtId="0" fontId="6" fillId="4" borderId="2" xfId="1" applyFont="1" applyFill="1" applyBorder="1" applyAlignment="1" applyProtection="1">
      <alignment horizontal="center" vertical="top" wrapText="1"/>
    </xf>
    <xf numFmtId="0" fontId="9" fillId="0" borderId="3" xfId="0" applyFont="1" applyBorder="1" applyAlignment="1" applyProtection="1">
      <alignment horizontal="left" vertical="top" wrapText="1" shrinkToFit="1"/>
      <protection locked="0"/>
    </xf>
  </cellXfs>
  <cellStyles count="3">
    <cellStyle name="Обычный" xfId="0" builtinId="0"/>
    <cellStyle name="Обычный 11 2 2 2 2 2 2 3" xfId="2"/>
    <cellStyle name="Обычный_MF-1v2013-2" xfId="1"/>
  </cellStyles>
  <dxfs count="9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333399"/>
      <color rgb="FFF0FFD5"/>
      <color rgb="FF8CFFD5"/>
      <color rgb="FFD7D200"/>
      <color rgb="FFFFF0D5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$O$49" fmlaRange="$N$49:$N$51" noThreeD="1" sel="3" val="0"/>
</file>

<file path=xl/ctrlProps/ctrlProp2.xml><?xml version="1.0" encoding="utf-8"?>
<formControlPr xmlns="http://schemas.microsoft.com/office/spreadsheetml/2009/9/main" objectType="Drop" dropStyle="combo" dx="16" fmlaLink="$O$46" fmlaRange="$N$46:$N$48" noThreeD="1" sel="1" val="0"/>
</file>

<file path=xl/ctrlProps/ctrlProp3.xml><?xml version="1.0" encoding="utf-8"?>
<formControlPr xmlns="http://schemas.microsoft.com/office/spreadsheetml/2009/9/main" objectType="Drop" dropStyle="combo" dx="16" fmlaLink="$O$51" fmlaRange="$N$52:$N$54" noThreeD="1" sel="3" val="0"/>
</file>

<file path=xl/ctrlProps/ctrlProp4.xml><?xml version="1.0" encoding="utf-8"?>
<formControlPr xmlns="http://schemas.microsoft.com/office/spreadsheetml/2009/9/main" objectType="Drop" dropStyle="combo" dx="16" fmlaLink="$O$55" fmlaRange="$N$55:$N$57" noThreeD="1" sel="3" val="0"/>
</file>

<file path=xl/ctrlProps/ctrlProp5.xml><?xml version="1.0" encoding="utf-8"?>
<formControlPr xmlns="http://schemas.microsoft.com/office/spreadsheetml/2009/9/main" objectType="Drop" dropStyle="combo" dx="16" fmlaLink="$O$50" fmlaRange="$N$49:$N$51" noThreeD="1" sel="3" val="0"/>
</file>

<file path=xl/ctrlProps/ctrlProp6.xml><?xml version="1.0" encoding="utf-8"?>
<formControlPr xmlns="http://schemas.microsoft.com/office/spreadsheetml/2009/9/main" objectType="Drop" dropStyle="combo" dx="16" fmlaLink="$O$47" fmlaRange="$N$46:$N$48" noThreeD="1" sel="1" val="0"/>
</file>

<file path=xl/ctrlProps/ctrlProp7.xml><?xml version="1.0" encoding="utf-8"?>
<formControlPr xmlns="http://schemas.microsoft.com/office/spreadsheetml/2009/9/main" objectType="Drop" dropStyle="combo" dx="16" fmlaLink="$O$52" fmlaRange="$N$52:$N$54" noThreeD="1" sel="3" val="0"/>
</file>

<file path=xl/ctrlProps/ctrlProp8.xml><?xml version="1.0" encoding="utf-8"?>
<formControlPr xmlns="http://schemas.microsoft.com/office/spreadsheetml/2009/9/main" objectType="Drop" dropStyle="combo" dx="16" fmlaLink="$O$56" fmlaRange="$N$55:$N$57" noThreeD="1" sel="3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1085850</xdr:colOff>
          <xdr:row>17</xdr:row>
          <xdr:rowOff>152400</xdr:rowOff>
        </xdr:from>
        <xdr:to>
          <xdr:col>7</xdr:col>
          <xdr:colOff>600075</xdr:colOff>
          <xdr:row>17</xdr:row>
          <xdr:rowOff>371475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17</xdr:row>
          <xdr:rowOff>152400</xdr:rowOff>
        </xdr:from>
        <xdr:to>
          <xdr:col>5</xdr:col>
          <xdr:colOff>1152525</xdr:colOff>
          <xdr:row>17</xdr:row>
          <xdr:rowOff>361950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152400</xdr:rowOff>
        </xdr:from>
        <xdr:to>
          <xdr:col>9</xdr:col>
          <xdr:colOff>885825</xdr:colOff>
          <xdr:row>17</xdr:row>
          <xdr:rowOff>390525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1238250</xdr:colOff>
          <xdr:row>17</xdr:row>
          <xdr:rowOff>152400</xdr:rowOff>
        </xdr:from>
        <xdr:to>
          <xdr:col>11</xdr:col>
          <xdr:colOff>276225</xdr:colOff>
          <xdr:row>17</xdr:row>
          <xdr:rowOff>371475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27</xdr:row>
          <xdr:rowOff>161925</xdr:rowOff>
        </xdr:from>
        <xdr:to>
          <xdr:col>7</xdr:col>
          <xdr:colOff>752475</xdr:colOff>
          <xdr:row>27</xdr:row>
          <xdr:rowOff>381000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27</xdr:row>
          <xdr:rowOff>161925</xdr:rowOff>
        </xdr:from>
        <xdr:to>
          <xdr:col>5</xdr:col>
          <xdr:colOff>1200150</xdr:colOff>
          <xdr:row>27</xdr:row>
          <xdr:rowOff>371475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27</xdr:row>
          <xdr:rowOff>161925</xdr:rowOff>
        </xdr:from>
        <xdr:to>
          <xdr:col>9</xdr:col>
          <xdr:colOff>790575</xdr:colOff>
          <xdr:row>27</xdr:row>
          <xdr:rowOff>342900</xdr:rowOff>
        </xdr:to>
        <xdr:sp macro="" textlink="">
          <xdr:nvSpPr>
            <xdr:cNvPr id="1066" name="Drop Dow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1247775</xdr:colOff>
          <xdr:row>27</xdr:row>
          <xdr:rowOff>161925</xdr:rowOff>
        </xdr:from>
        <xdr:to>
          <xdr:col>11</xdr:col>
          <xdr:colOff>285750</xdr:colOff>
          <xdr:row>27</xdr:row>
          <xdr:rowOff>390525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BW132"/>
  <sheetViews>
    <sheetView showGridLines="0" tabSelected="1" topLeftCell="A43" zoomScale="90" zoomScaleNormal="90" zoomScaleSheetLayoutView="80" workbookViewId="0">
      <selection sqref="A1:I1"/>
    </sheetView>
  </sheetViews>
  <sheetFormatPr defaultColWidth="9.140625" defaultRowHeight="15" x14ac:dyDescent="0.25"/>
  <cols>
    <col min="1" max="1" width="41.7109375" style="1" customWidth="1"/>
    <col min="2" max="2" width="15" style="1" customWidth="1"/>
    <col min="3" max="3" width="20.28515625" style="1" customWidth="1"/>
    <col min="4" max="4" width="19" style="1" customWidth="1"/>
    <col min="5" max="5" width="16.42578125" style="1" customWidth="1"/>
    <col min="6" max="6" width="20.7109375" style="1" customWidth="1"/>
    <col min="7" max="7" width="17" style="1" customWidth="1"/>
    <col min="8" max="8" width="17.7109375" style="1" customWidth="1"/>
    <col min="9" max="9" width="13.140625" style="1" customWidth="1"/>
    <col min="10" max="10" width="18.85546875" style="1" customWidth="1"/>
    <col min="11" max="11" width="27.140625" style="1" customWidth="1"/>
    <col min="12" max="12" width="19.42578125" style="1" customWidth="1"/>
    <col min="13" max="13" width="41.85546875" style="83" customWidth="1"/>
    <col min="14" max="19" width="9.140625" style="83"/>
    <col min="20" max="20" width="9.28515625" style="83" customWidth="1"/>
    <col min="21" max="32" width="9.140625" style="83"/>
    <col min="33" max="39" width="24.7109375" style="42" customWidth="1"/>
    <col min="40" max="40" width="16.7109375" style="76" customWidth="1"/>
    <col min="41" max="44" width="24.7109375" style="42" customWidth="1"/>
    <col min="45" max="52" width="24.7109375" style="39" customWidth="1"/>
    <col min="53" max="64" width="9.140625" style="39"/>
    <col min="65" max="70" width="9.140625" style="13"/>
    <col min="71" max="74" width="9.140625" style="2"/>
    <col min="75" max="16384" width="9.140625" style="1"/>
  </cols>
  <sheetData>
    <row r="1" spans="1:45" ht="15.75" customHeight="1" x14ac:dyDescent="0.25">
      <c r="A1" s="196" t="s">
        <v>281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1"/>
      <c r="Q1" s="83" t="s">
        <v>20</v>
      </c>
      <c r="AG1" s="42" t="s">
        <v>21</v>
      </c>
      <c r="AH1" s="42" t="s">
        <v>306</v>
      </c>
      <c r="AI1" s="42" t="s">
        <v>22</v>
      </c>
      <c r="AJ1" s="42" t="s">
        <v>23</v>
      </c>
      <c r="AK1" s="42" t="s">
        <v>25</v>
      </c>
      <c r="AL1" s="42" t="s">
        <v>26</v>
      </c>
      <c r="AM1" s="42" t="s">
        <v>24</v>
      </c>
      <c r="AN1" s="55" t="s">
        <v>184</v>
      </c>
      <c r="AO1" s="73"/>
    </row>
    <row r="2" spans="1:45" ht="8.25" customHeight="1" x14ac:dyDescent="0.25">
      <c r="A2" s="204"/>
      <c r="B2" s="205"/>
      <c r="C2" s="205"/>
      <c r="D2" s="205"/>
      <c r="E2" s="205"/>
      <c r="F2" s="205"/>
      <c r="G2" s="205"/>
      <c r="H2" s="205"/>
      <c r="I2" s="205"/>
      <c r="J2" s="206"/>
      <c r="K2" s="206"/>
      <c r="L2" s="207"/>
      <c r="N2" s="83">
        <v>1998</v>
      </c>
      <c r="Q2" s="83" t="s">
        <v>31</v>
      </c>
      <c r="Z2" s="84" t="s">
        <v>110</v>
      </c>
      <c r="AG2" s="43" t="s">
        <v>120</v>
      </c>
      <c r="AH2" s="43" t="s">
        <v>123</v>
      </c>
      <c r="AI2" s="43" t="s">
        <v>126</v>
      </c>
      <c r="AJ2" s="43" t="s">
        <v>125</v>
      </c>
      <c r="AK2" s="43" t="s">
        <v>127</v>
      </c>
      <c r="AL2" s="43" t="s">
        <v>128</v>
      </c>
      <c r="AM2" s="43" t="s">
        <v>404</v>
      </c>
      <c r="AN2" s="55" t="s">
        <v>185</v>
      </c>
      <c r="AO2" s="73"/>
      <c r="AP2" s="42" t="s">
        <v>219</v>
      </c>
      <c r="AQ2" s="42" t="s">
        <v>583</v>
      </c>
      <c r="AR2" s="42" t="s">
        <v>588</v>
      </c>
      <c r="AS2" s="39" t="s">
        <v>597</v>
      </c>
    </row>
    <row r="3" spans="1:45" ht="27" customHeight="1" x14ac:dyDescent="0.25">
      <c r="A3" s="4" t="s">
        <v>0</v>
      </c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40"/>
      <c r="N3" s="83">
        <v>1999</v>
      </c>
      <c r="Q3" s="83" t="s">
        <v>32</v>
      </c>
      <c r="Z3" s="84" t="s">
        <v>111</v>
      </c>
      <c r="AG3" s="43" t="s">
        <v>121</v>
      </c>
      <c r="AH3" s="43" t="s">
        <v>124</v>
      </c>
      <c r="AI3" s="43" t="s">
        <v>338</v>
      </c>
      <c r="AJ3" s="43" t="s">
        <v>355</v>
      </c>
      <c r="AK3" s="43" t="s">
        <v>371</v>
      </c>
      <c r="AL3" s="43" t="s">
        <v>129</v>
      </c>
      <c r="AM3" s="43" t="s">
        <v>405</v>
      </c>
      <c r="AN3" s="55" t="s">
        <v>186</v>
      </c>
      <c r="AO3" s="73" t="s">
        <v>223</v>
      </c>
      <c r="AP3" s="43" t="s">
        <v>220</v>
      </c>
      <c r="AQ3" s="43" t="s">
        <v>584</v>
      </c>
      <c r="AR3" s="43" t="s">
        <v>589</v>
      </c>
      <c r="AS3" s="39" t="s">
        <v>598</v>
      </c>
    </row>
    <row r="4" spans="1:45" ht="37.5" customHeight="1" x14ac:dyDescent="0.25">
      <c r="A4" s="28" t="s">
        <v>218</v>
      </c>
      <c r="B4" s="138"/>
      <c r="C4" s="140"/>
      <c r="D4" s="191" t="s">
        <v>458</v>
      </c>
      <c r="E4" s="192"/>
      <c r="F4" s="138"/>
      <c r="G4" s="139"/>
      <c r="H4" s="139"/>
      <c r="I4" s="191" t="s">
        <v>459</v>
      </c>
      <c r="J4" s="192"/>
      <c r="K4" s="210"/>
      <c r="L4" s="210"/>
      <c r="N4" s="83">
        <v>2000</v>
      </c>
      <c r="Q4" s="83" t="s">
        <v>33</v>
      </c>
      <c r="Z4" s="84" t="s">
        <v>112</v>
      </c>
      <c r="AG4" s="43" t="s">
        <v>122</v>
      </c>
      <c r="AH4" s="43" t="s">
        <v>307</v>
      </c>
      <c r="AI4" s="43" t="s">
        <v>339</v>
      </c>
      <c r="AJ4" s="43" t="s">
        <v>356</v>
      </c>
      <c r="AK4" s="43" t="s">
        <v>372</v>
      </c>
      <c r="AL4" s="43" t="s">
        <v>388</v>
      </c>
      <c r="AM4" s="43" t="s">
        <v>406</v>
      </c>
      <c r="AN4" s="55" t="s">
        <v>187</v>
      </c>
      <c r="AO4" s="73" t="s">
        <v>222</v>
      </c>
      <c r="AP4" s="43" t="s">
        <v>221</v>
      </c>
      <c r="AQ4" s="43" t="s">
        <v>585</v>
      </c>
      <c r="AR4" s="43" t="s">
        <v>590</v>
      </c>
      <c r="AS4" s="39" t="s">
        <v>599</v>
      </c>
    </row>
    <row r="5" spans="1:45" ht="18" customHeight="1" x14ac:dyDescent="0.25">
      <c r="A5" s="4" t="s">
        <v>257</v>
      </c>
      <c r="B5" s="201"/>
      <c r="C5" s="202"/>
      <c r="D5" s="202"/>
      <c r="E5" s="203"/>
      <c r="F5" s="208" t="s">
        <v>258</v>
      </c>
      <c r="G5" s="209"/>
      <c r="H5" s="209"/>
      <c r="I5" s="209"/>
      <c r="J5" s="198"/>
      <c r="K5" s="199"/>
      <c r="L5" s="200"/>
      <c r="N5" s="83">
        <v>2001</v>
      </c>
      <c r="Q5" s="83" t="s">
        <v>34</v>
      </c>
      <c r="Z5" s="84" t="s">
        <v>113</v>
      </c>
      <c r="AG5" s="43" t="s">
        <v>323</v>
      </c>
      <c r="AH5" s="43" t="s">
        <v>308</v>
      </c>
      <c r="AI5" s="43" t="s">
        <v>340</v>
      </c>
      <c r="AJ5" s="43" t="s">
        <v>357</v>
      </c>
      <c r="AK5" s="43" t="s">
        <v>373</v>
      </c>
      <c r="AL5" s="43" t="s">
        <v>389</v>
      </c>
      <c r="AM5" s="43" t="s">
        <v>351</v>
      </c>
      <c r="AN5" s="55" t="s">
        <v>188</v>
      </c>
      <c r="AO5" s="73" t="s">
        <v>224</v>
      </c>
      <c r="AP5" s="43"/>
      <c r="AQ5" s="43" t="s">
        <v>586</v>
      </c>
      <c r="AR5" s="43" t="s">
        <v>591</v>
      </c>
      <c r="AS5" s="39" t="s">
        <v>600</v>
      </c>
    </row>
    <row r="6" spans="1:45" ht="34.5" customHeight="1" x14ac:dyDescent="0.25">
      <c r="A6" s="4" t="s">
        <v>256</v>
      </c>
      <c r="B6" s="138"/>
      <c r="C6" s="139"/>
      <c r="D6" s="139"/>
      <c r="E6" s="139"/>
      <c r="F6" s="139"/>
      <c r="G6" s="139"/>
      <c r="H6" s="139"/>
      <c r="I6" s="139"/>
      <c r="J6" s="139"/>
      <c r="K6" s="139"/>
      <c r="L6" s="140"/>
      <c r="N6" s="83">
        <v>2002</v>
      </c>
      <c r="Q6" s="83" t="s">
        <v>35</v>
      </c>
      <c r="Z6" s="84" t="s">
        <v>114</v>
      </c>
      <c r="AG6" s="43" t="s">
        <v>324</v>
      </c>
      <c r="AH6" s="43" t="s">
        <v>309</v>
      </c>
      <c r="AI6" s="43" t="s">
        <v>341</v>
      </c>
      <c r="AJ6" s="43" t="s">
        <v>358</v>
      </c>
      <c r="AK6" s="43" t="s">
        <v>374</v>
      </c>
      <c r="AL6" s="43" t="s">
        <v>390</v>
      </c>
      <c r="AM6" s="43" t="s">
        <v>407</v>
      </c>
      <c r="AN6" s="55" t="s">
        <v>189</v>
      </c>
      <c r="AO6" s="73" t="s">
        <v>225</v>
      </c>
      <c r="AP6" s="43"/>
      <c r="AQ6" s="43" t="s">
        <v>587</v>
      </c>
      <c r="AR6" s="43" t="s">
        <v>592</v>
      </c>
      <c r="AS6" s="39" t="s">
        <v>601</v>
      </c>
    </row>
    <row r="7" spans="1:45" ht="39.75" customHeight="1" x14ac:dyDescent="0.25">
      <c r="A7" s="71" t="s">
        <v>255</v>
      </c>
      <c r="B7" s="178"/>
      <c r="C7" s="179"/>
      <c r="D7" s="70" t="s">
        <v>467</v>
      </c>
      <c r="E7" s="94"/>
      <c r="F7" s="22" t="s">
        <v>468</v>
      </c>
      <c r="G7" s="175"/>
      <c r="H7" s="176"/>
      <c r="I7" s="191" t="s">
        <v>466</v>
      </c>
      <c r="J7" s="192"/>
      <c r="K7" s="175"/>
      <c r="L7" s="176"/>
      <c r="M7" s="107"/>
      <c r="N7" s="83">
        <v>2003</v>
      </c>
      <c r="Q7" s="83" t="s">
        <v>475</v>
      </c>
      <c r="Z7" s="84" t="s">
        <v>476</v>
      </c>
      <c r="AG7" s="43" t="s">
        <v>477</v>
      </c>
      <c r="AH7" s="43" t="s">
        <v>478</v>
      </c>
      <c r="AI7" s="43" t="s">
        <v>479</v>
      </c>
      <c r="AJ7" s="43" t="s">
        <v>480</v>
      </c>
      <c r="AK7" s="43" t="s">
        <v>481</v>
      </c>
      <c r="AL7" s="43" t="s">
        <v>482</v>
      </c>
      <c r="AM7" s="43" t="s">
        <v>483</v>
      </c>
      <c r="AN7" s="55" t="s">
        <v>484</v>
      </c>
      <c r="AO7" s="73" t="s">
        <v>485</v>
      </c>
      <c r="AP7" s="43"/>
      <c r="AQ7" s="43"/>
      <c r="AR7" s="43" t="s">
        <v>593</v>
      </c>
      <c r="AS7" s="39" t="s">
        <v>602</v>
      </c>
    </row>
    <row r="8" spans="1:45" ht="51.75" customHeight="1" x14ac:dyDescent="0.25">
      <c r="A8" s="28" t="s">
        <v>263</v>
      </c>
      <c r="B8" s="68" t="s">
        <v>261</v>
      </c>
      <c r="C8" s="14"/>
      <c r="D8" s="68" t="s">
        <v>262</v>
      </c>
      <c r="E8" s="14"/>
      <c r="F8" s="71" t="s">
        <v>469</v>
      </c>
      <c r="G8" s="96"/>
      <c r="H8" s="142" t="s">
        <v>470</v>
      </c>
      <c r="I8" s="177"/>
      <c r="J8" s="97"/>
      <c r="K8" s="7" t="s">
        <v>472</v>
      </c>
      <c r="L8" s="98"/>
      <c r="M8" s="107"/>
      <c r="N8" s="83">
        <v>2004</v>
      </c>
      <c r="Q8" s="83" t="s">
        <v>486</v>
      </c>
      <c r="AG8" s="43" t="s">
        <v>325</v>
      </c>
      <c r="AH8" s="43" t="s">
        <v>310</v>
      </c>
      <c r="AI8" s="43" t="s">
        <v>342</v>
      </c>
      <c r="AJ8" s="43" t="s">
        <v>359</v>
      </c>
      <c r="AK8" s="43" t="s">
        <v>375</v>
      </c>
      <c r="AL8" s="43" t="s">
        <v>391</v>
      </c>
      <c r="AM8" s="43" t="s">
        <v>408</v>
      </c>
      <c r="AN8" s="55" t="s">
        <v>190</v>
      </c>
      <c r="AO8" s="73" t="s">
        <v>226</v>
      </c>
      <c r="AP8" s="43"/>
      <c r="AQ8" s="43"/>
      <c r="AR8" s="43" t="s">
        <v>594</v>
      </c>
      <c r="AS8" s="39" t="s">
        <v>603</v>
      </c>
    </row>
    <row r="9" spans="1:45" ht="56.25" customHeight="1" x14ac:dyDescent="0.25">
      <c r="A9" s="28" t="s">
        <v>417</v>
      </c>
      <c r="B9" s="185"/>
      <c r="C9" s="186"/>
      <c r="D9" s="70" t="s">
        <v>471</v>
      </c>
      <c r="E9" s="23"/>
      <c r="F9" s="22" t="s">
        <v>456</v>
      </c>
      <c r="G9" s="23"/>
      <c r="H9" s="142" t="s">
        <v>630</v>
      </c>
      <c r="I9" s="177"/>
      <c r="J9" s="23"/>
      <c r="K9" s="22" t="s">
        <v>635</v>
      </c>
      <c r="L9" s="58"/>
      <c r="N9" s="83">
        <v>2005</v>
      </c>
      <c r="Q9" s="83" t="s">
        <v>487</v>
      </c>
      <c r="AG9" s="43" t="s">
        <v>326</v>
      </c>
      <c r="AH9" s="43" t="s">
        <v>311</v>
      </c>
      <c r="AI9" s="43" t="s">
        <v>343</v>
      </c>
      <c r="AJ9" s="43" t="s">
        <v>360</v>
      </c>
      <c r="AK9" s="43" t="s">
        <v>376</v>
      </c>
      <c r="AL9" s="43" t="s">
        <v>392</v>
      </c>
      <c r="AM9" s="43" t="s">
        <v>409</v>
      </c>
      <c r="AN9" s="55" t="s">
        <v>191</v>
      </c>
      <c r="AO9" s="73" t="s">
        <v>227</v>
      </c>
      <c r="AP9" s="43"/>
      <c r="AQ9" s="43"/>
      <c r="AR9" s="43" t="s">
        <v>595</v>
      </c>
      <c r="AS9" s="39" t="s">
        <v>604</v>
      </c>
    </row>
    <row r="10" spans="1:45" ht="54" customHeight="1" x14ac:dyDescent="0.25">
      <c r="A10" s="4" t="s">
        <v>1</v>
      </c>
      <c r="B10" s="68" t="s">
        <v>259</v>
      </c>
      <c r="C10" s="91"/>
      <c r="D10" s="68" t="s">
        <v>260</v>
      </c>
      <c r="E10" s="91"/>
      <c r="F10" s="7" t="s">
        <v>632</v>
      </c>
      <c r="G10" s="23"/>
      <c r="H10" s="142" t="s">
        <v>631</v>
      </c>
      <c r="I10" s="177"/>
      <c r="J10" s="23"/>
      <c r="K10" s="22" t="s">
        <v>629</v>
      </c>
      <c r="L10" s="35"/>
      <c r="N10" s="83">
        <v>2006</v>
      </c>
      <c r="Q10" s="83" t="s">
        <v>36</v>
      </c>
      <c r="AG10" s="43" t="s">
        <v>327</v>
      </c>
      <c r="AH10" s="43" t="s">
        <v>312</v>
      </c>
      <c r="AI10" s="43" t="s">
        <v>344</v>
      </c>
      <c r="AJ10" s="43" t="s">
        <v>361</v>
      </c>
      <c r="AK10" s="43" t="s">
        <v>377</v>
      </c>
      <c r="AL10" s="43" t="s">
        <v>393</v>
      </c>
      <c r="AM10" s="43" t="s">
        <v>410</v>
      </c>
      <c r="AN10" s="55" t="s">
        <v>192</v>
      </c>
      <c r="AO10" s="73" t="s">
        <v>229</v>
      </c>
      <c r="AP10" s="43"/>
      <c r="AQ10" s="43"/>
      <c r="AR10" s="43" t="s">
        <v>596</v>
      </c>
    </row>
    <row r="11" spans="1:45" ht="51" x14ac:dyDescent="0.25">
      <c r="A11" s="70" t="s">
        <v>460</v>
      </c>
      <c r="B11" s="180"/>
      <c r="C11" s="181"/>
      <c r="D11" s="22" t="s">
        <v>633</v>
      </c>
      <c r="E11" s="58"/>
      <c r="F11" s="22" t="s">
        <v>457</v>
      </c>
      <c r="G11" s="58"/>
      <c r="H11" s="193" t="s">
        <v>628</v>
      </c>
      <c r="I11" s="193"/>
      <c r="J11" s="58"/>
      <c r="K11" s="22" t="s">
        <v>636</v>
      </c>
      <c r="L11" s="100"/>
      <c r="M11" s="85"/>
      <c r="N11" s="83">
        <v>2007</v>
      </c>
      <c r="Q11" s="83" t="s">
        <v>37</v>
      </c>
      <c r="Z11" s="83" t="s">
        <v>115</v>
      </c>
      <c r="AG11" s="43" t="s">
        <v>328</v>
      </c>
      <c r="AH11" s="43" t="s">
        <v>313</v>
      </c>
      <c r="AI11" s="43" t="s">
        <v>345</v>
      </c>
      <c r="AJ11" s="43" t="s">
        <v>362</v>
      </c>
      <c r="AK11" s="43" t="s">
        <v>378</v>
      </c>
      <c r="AL11" s="43" t="s">
        <v>394</v>
      </c>
      <c r="AM11" s="43"/>
      <c r="AN11" s="55" t="s">
        <v>193</v>
      </c>
      <c r="AO11" s="73" t="s">
        <v>230</v>
      </c>
      <c r="AP11" s="43"/>
      <c r="AQ11" s="43"/>
      <c r="AR11" s="43"/>
    </row>
    <row r="12" spans="1:45" x14ac:dyDescent="0.25">
      <c r="A12" s="187"/>
      <c r="B12" s="188"/>
      <c r="C12" s="188"/>
      <c r="D12" s="188"/>
      <c r="E12" s="188"/>
      <c r="F12" s="189"/>
      <c r="G12" s="189"/>
      <c r="H12" s="189"/>
      <c r="I12" s="189"/>
      <c r="J12" s="189"/>
      <c r="K12" s="189"/>
      <c r="L12" s="190"/>
      <c r="N12" s="83">
        <v>2008</v>
      </c>
      <c r="Q12" s="83" t="s">
        <v>35</v>
      </c>
      <c r="Z12" s="83" t="s">
        <v>116</v>
      </c>
      <c r="AG12" s="43" t="s">
        <v>329</v>
      </c>
      <c r="AH12" s="43" t="s">
        <v>314</v>
      </c>
      <c r="AI12" s="43" t="s">
        <v>346</v>
      </c>
      <c r="AJ12" s="43" t="s">
        <v>363</v>
      </c>
      <c r="AK12" s="43" t="s">
        <v>379</v>
      </c>
      <c r="AL12" s="43" t="s">
        <v>395</v>
      </c>
      <c r="AM12" s="43"/>
      <c r="AN12" s="55" t="s">
        <v>194</v>
      </c>
      <c r="AO12" s="73" t="s">
        <v>231</v>
      </c>
      <c r="AP12" s="43"/>
      <c r="AQ12" s="43"/>
      <c r="AR12" s="43"/>
    </row>
    <row r="13" spans="1:45" ht="21" customHeight="1" x14ac:dyDescent="0.25">
      <c r="A13" s="184" t="s">
        <v>300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N13" s="83">
        <v>2009</v>
      </c>
      <c r="Q13" s="83" t="s">
        <v>38</v>
      </c>
      <c r="Z13" s="83" t="s">
        <v>117</v>
      </c>
      <c r="AG13" s="43" t="s">
        <v>330</v>
      </c>
      <c r="AH13" s="43" t="s">
        <v>315</v>
      </c>
      <c r="AI13" s="43" t="s">
        <v>347</v>
      </c>
      <c r="AJ13" s="43" t="s">
        <v>364</v>
      </c>
      <c r="AK13" s="43" t="s">
        <v>380</v>
      </c>
      <c r="AL13" s="43" t="s">
        <v>396</v>
      </c>
      <c r="AM13" s="43"/>
      <c r="AN13" s="55" t="s">
        <v>195</v>
      </c>
      <c r="AO13" s="73" t="s">
        <v>232</v>
      </c>
      <c r="AP13" s="43"/>
      <c r="AQ13" s="43"/>
      <c r="AR13" s="43"/>
    </row>
    <row r="14" spans="1:45" ht="27.75" customHeight="1" x14ac:dyDescent="0.25">
      <c r="A14" s="182" t="s">
        <v>607</v>
      </c>
      <c r="B14" s="99" t="s">
        <v>608</v>
      </c>
      <c r="C14" s="99" t="s">
        <v>609</v>
      </c>
      <c r="D14" s="102" t="s">
        <v>451</v>
      </c>
      <c r="E14" s="99">
        <v>2026</v>
      </c>
      <c r="F14" s="99">
        <v>2027</v>
      </c>
      <c r="G14" s="99">
        <v>2028</v>
      </c>
      <c r="H14" s="99">
        <v>2029</v>
      </c>
      <c r="I14" s="99">
        <v>2030</v>
      </c>
      <c r="J14" s="99"/>
      <c r="K14" s="99"/>
      <c r="L14" s="99"/>
      <c r="N14" s="83">
        <v>2010</v>
      </c>
      <c r="Q14" s="83" t="s">
        <v>39</v>
      </c>
      <c r="Z14" s="83" t="s">
        <v>118</v>
      </c>
      <c r="AG14" s="43" t="s">
        <v>331</v>
      </c>
      <c r="AH14" s="43" t="s">
        <v>316</v>
      </c>
      <c r="AI14" s="43" t="s">
        <v>348</v>
      </c>
      <c r="AJ14" s="43" t="s">
        <v>365</v>
      </c>
      <c r="AK14" s="43" t="s">
        <v>381</v>
      </c>
      <c r="AL14" s="43" t="s">
        <v>397</v>
      </c>
      <c r="AM14" s="43"/>
      <c r="AN14" s="55" t="s">
        <v>196</v>
      </c>
      <c r="AO14" s="73" t="s">
        <v>233</v>
      </c>
      <c r="AP14" s="43"/>
      <c r="AQ14" s="43"/>
      <c r="AR14" s="43"/>
    </row>
    <row r="15" spans="1:45" ht="18" customHeight="1" x14ac:dyDescent="0.25">
      <c r="A15" s="183"/>
      <c r="B15" s="95"/>
      <c r="C15" s="103"/>
      <c r="D15" s="104">
        <f>SUM(E15:I15)</f>
        <v>0</v>
      </c>
      <c r="E15" s="103"/>
      <c r="F15" s="103"/>
      <c r="G15" s="103"/>
      <c r="H15" s="103"/>
      <c r="I15" s="103"/>
      <c r="J15" s="103"/>
      <c r="K15" s="103"/>
      <c r="L15" s="103"/>
      <c r="N15" s="83">
        <v>2011</v>
      </c>
      <c r="Q15" s="83" t="s">
        <v>40</v>
      </c>
      <c r="Z15" s="83" t="s">
        <v>119</v>
      </c>
      <c r="AG15" s="43" t="s">
        <v>332</v>
      </c>
      <c r="AH15" s="43" t="s">
        <v>317</v>
      </c>
      <c r="AI15" s="43" t="s">
        <v>349</v>
      </c>
      <c r="AJ15" s="43" t="s">
        <v>366</v>
      </c>
      <c r="AK15" s="43" t="s">
        <v>382</v>
      </c>
      <c r="AL15" s="43" t="s">
        <v>398</v>
      </c>
      <c r="AM15" s="43"/>
      <c r="AN15" s="55" t="s">
        <v>197</v>
      </c>
      <c r="AO15" s="73" t="s">
        <v>234</v>
      </c>
      <c r="AP15" s="43"/>
      <c r="AQ15" s="43"/>
      <c r="AR15" s="43"/>
    </row>
    <row r="16" spans="1:45" ht="18" customHeight="1" x14ac:dyDescent="0.25">
      <c r="A16" s="136">
        <v>2026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7"/>
      <c r="N16" s="86">
        <v>2012</v>
      </c>
      <c r="Q16" s="83" t="s">
        <v>41</v>
      </c>
      <c r="AG16" s="43" t="s">
        <v>333</v>
      </c>
      <c r="AH16" s="43" t="s">
        <v>318</v>
      </c>
      <c r="AI16" s="43" t="s">
        <v>350</v>
      </c>
      <c r="AJ16" s="43" t="s">
        <v>367</v>
      </c>
      <c r="AK16" s="43" t="s">
        <v>383</v>
      </c>
      <c r="AL16" s="43" t="s">
        <v>399</v>
      </c>
      <c r="AM16" s="43"/>
      <c r="AN16" s="55" t="s">
        <v>198</v>
      </c>
      <c r="AO16" s="73" t="s">
        <v>235</v>
      </c>
      <c r="AP16" s="43"/>
      <c r="AQ16" s="43"/>
      <c r="AR16" s="43"/>
    </row>
    <row r="17" spans="1:74" ht="27" customHeight="1" x14ac:dyDescent="0.25">
      <c r="A17" s="122" t="s">
        <v>634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4"/>
      <c r="N17" s="87">
        <v>2013</v>
      </c>
      <c r="Q17" s="83" t="s">
        <v>42</v>
      </c>
      <c r="AG17" s="43" t="s">
        <v>334</v>
      </c>
      <c r="AH17" s="43" t="s">
        <v>319</v>
      </c>
      <c r="AI17" s="43" t="s">
        <v>351</v>
      </c>
      <c r="AJ17" s="43" t="s">
        <v>368</v>
      </c>
      <c r="AK17" s="43" t="s">
        <v>384</v>
      </c>
      <c r="AL17" s="43" t="s">
        <v>400</v>
      </c>
      <c r="AM17" s="43"/>
      <c r="AN17" s="55" t="s">
        <v>199</v>
      </c>
      <c r="AO17" s="73" t="s">
        <v>236</v>
      </c>
      <c r="AP17" s="43"/>
      <c r="AQ17" s="43"/>
      <c r="AR17" s="43"/>
    </row>
    <row r="18" spans="1:74" ht="52.5" customHeight="1" x14ac:dyDescent="0.25">
      <c r="A18" s="109" t="s">
        <v>301</v>
      </c>
      <c r="B18" s="5" t="s">
        <v>266</v>
      </c>
      <c r="C18" s="5" t="s">
        <v>473</v>
      </c>
      <c r="D18" s="5" t="s">
        <v>284</v>
      </c>
      <c r="E18" s="111" t="s">
        <v>293</v>
      </c>
      <c r="F18" s="112"/>
      <c r="G18" s="127" t="s">
        <v>298</v>
      </c>
      <c r="H18" s="128"/>
      <c r="I18" s="127" t="s">
        <v>297</v>
      </c>
      <c r="J18" s="128"/>
      <c r="K18" s="127" t="s">
        <v>296</v>
      </c>
      <c r="L18" s="128"/>
      <c r="N18" s="87">
        <v>2014</v>
      </c>
      <c r="Q18" s="83" t="s">
        <v>43</v>
      </c>
      <c r="AG18" s="43" t="s">
        <v>335</v>
      </c>
      <c r="AH18" s="43" t="s">
        <v>320</v>
      </c>
      <c r="AI18" s="43" t="s">
        <v>352</v>
      </c>
      <c r="AJ18" s="43" t="s">
        <v>369</v>
      </c>
      <c r="AK18" s="43" t="s">
        <v>385</v>
      </c>
      <c r="AL18" s="43" t="s">
        <v>401</v>
      </c>
      <c r="AM18" s="43"/>
      <c r="AN18" s="55" t="s">
        <v>200</v>
      </c>
      <c r="AO18" s="73" t="s">
        <v>237</v>
      </c>
      <c r="AP18" s="43"/>
      <c r="AQ18" s="43"/>
      <c r="AR18" s="43"/>
    </row>
    <row r="19" spans="1:74" ht="23.25" customHeight="1" x14ac:dyDescent="0.25">
      <c r="A19" s="110"/>
      <c r="B19" s="5" t="s">
        <v>4</v>
      </c>
      <c r="C19" s="5" t="s">
        <v>5</v>
      </c>
      <c r="D19" s="5" t="s">
        <v>4</v>
      </c>
      <c r="E19" s="34" t="s">
        <v>280</v>
      </c>
      <c r="F19" s="93" t="s">
        <v>292</v>
      </c>
      <c r="G19" s="34" t="s">
        <v>280</v>
      </c>
      <c r="H19" s="93" t="s">
        <v>295</v>
      </c>
      <c r="I19" s="34" t="s">
        <v>280</v>
      </c>
      <c r="J19" s="93" t="s">
        <v>295</v>
      </c>
      <c r="K19" s="34" t="s">
        <v>280</v>
      </c>
      <c r="L19" s="7" t="s">
        <v>294</v>
      </c>
      <c r="N19" s="87">
        <v>2015</v>
      </c>
      <c r="Q19" s="83" t="s">
        <v>44</v>
      </c>
      <c r="AG19" s="43" t="s">
        <v>336</v>
      </c>
      <c r="AH19" s="43" t="s">
        <v>321</v>
      </c>
      <c r="AI19" s="43" t="s">
        <v>353</v>
      </c>
      <c r="AJ19" s="43" t="s">
        <v>370</v>
      </c>
      <c r="AK19" s="43" t="s">
        <v>386</v>
      </c>
      <c r="AL19" s="43" t="s">
        <v>402</v>
      </c>
      <c r="AM19" s="43"/>
      <c r="AN19" s="55" t="s">
        <v>201</v>
      </c>
      <c r="AO19" s="73" t="s">
        <v>238</v>
      </c>
      <c r="AP19" s="43"/>
      <c r="AQ19" s="43"/>
      <c r="AR19" s="43"/>
    </row>
    <row r="20" spans="1:74" s="48" customFormat="1" ht="27" customHeight="1" x14ac:dyDescent="0.25">
      <c r="A20" s="92" t="s">
        <v>638</v>
      </c>
      <c r="B20" s="95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88"/>
      <c r="N20" s="87">
        <v>2016</v>
      </c>
      <c r="O20" s="88"/>
      <c r="P20" s="88"/>
      <c r="Q20" s="83" t="s">
        <v>45</v>
      </c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43" t="s">
        <v>337</v>
      </c>
      <c r="AH20" s="43" t="s">
        <v>322</v>
      </c>
      <c r="AI20" s="43" t="s">
        <v>354</v>
      </c>
      <c r="AJ20" s="43"/>
      <c r="AK20" s="43" t="s">
        <v>387</v>
      </c>
      <c r="AL20" s="43" t="s">
        <v>403</v>
      </c>
      <c r="AM20" s="42"/>
      <c r="AN20" s="55" t="s">
        <v>202</v>
      </c>
      <c r="AO20" s="73" t="s">
        <v>239</v>
      </c>
      <c r="AP20" s="43"/>
      <c r="AQ20" s="43"/>
      <c r="AR20" s="43"/>
      <c r="AS20" s="39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6"/>
      <c r="BN20" s="46"/>
      <c r="BO20" s="46"/>
      <c r="BP20" s="46"/>
      <c r="BQ20" s="46"/>
      <c r="BR20" s="46"/>
      <c r="BS20" s="47"/>
      <c r="BT20" s="47"/>
      <c r="BU20" s="47"/>
      <c r="BV20" s="47"/>
    </row>
    <row r="21" spans="1:74" s="48" customFormat="1" x14ac:dyDescent="0.25">
      <c r="A21" s="113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5"/>
      <c r="M21" s="88"/>
      <c r="N21" s="87">
        <v>2017</v>
      </c>
      <c r="O21" s="88"/>
      <c r="P21" s="88"/>
      <c r="Q21" s="83" t="s">
        <v>488</v>
      </c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42"/>
      <c r="AH21" s="42" t="s">
        <v>489</v>
      </c>
      <c r="AI21" s="42" t="s">
        <v>490</v>
      </c>
      <c r="AJ21" s="42"/>
      <c r="AK21" s="42" t="s">
        <v>491</v>
      </c>
      <c r="AL21" s="42" t="s">
        <v>492</v>
      </c>
      <c r="AM21" s="42"/>
      <c r="AN21" s="55" t="s">
        <v>493</v>
      </c>
      <c r="AO21" s="73" t="s">
        <v>494</v>
      </c>
      <c r="AP21" s="43"/>
      <c r="AQ21" s="74"/>
      <c r="AR21" s="74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6"/>
      <c r="BN21" s="46"/>
      <c r="BO21" s="46"/>
      <c r="BP21" s="46"/>
      <c r="BQ21" s="46"/>
      <c r="BR21" s="46"/>
      <c r="BS21" s="47"/>
      <c r="BT21" s="47"/>
      <c r="BU21" s="47"/>
      <c r="BV21" s="47"/>
    </row>
    <row r="22" spans="1:74" ht="15.75" x14ac:dyDescent="0.25">
      <c r="A22" s="116" t="s">
        <v>289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8"/>
      <c r="N22" s="87">
        <v>2018</v>
      </c>
      <c r="Q22" s="83" t="s">
        <v>495</v>
      </c>
      <c r="AH22" s="42" t="s">
        <v>496</v>
      </c>
      <c r="AI22" s="42" t="s">
        <v>497</v>
      </c>
      <c r="AK22" s="42" t="s">
        <v>498</v>
      </c>
      <c r="AL22" s="42" t="s">
        <v>499</v>
      </c>
      <c r="AN22" s="55" t="s">
        <v>500</v>
      </c>
      <c r="AO22" s="73" t="s">
        <v>501</v>
      </c>
      <c r="AQ22" s="74"/>
      <c r="AR22" s="74"/>
      <c r="AS22" s="45"/>
    </row>
    <row r="23" spans="1:74" ht="20.25" customHeight="1" x14ac:dyDescent="0.25">
      <c r="A23" s="130" t="s">
        <v>2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2"/>
      <c r="N23" s="87">
        <v>2019</v>
      </c>
      <c r="Q23" s="83" t="s">
        <v>502</v>
      </c>
      <c r="AH23" s="42" t="s">
        <v>503</v>
      </c>
      <c r="AI23" s="42" t="s">
        <v>504</v>
      </c>
      <c r="AK23" s="42" t="s">
        <v>505</v>
      </c>
      <c r="AL23" s="42" t="s">
        <v>506</v>
      </c>
      <c r="AN23" s="55" t="s">
        <v>507</v>
      </c>
      <c r="AO23" s="73" t="s">
        <v>508</v>
      </c>
    </row>
    <row r="24" spans="1:74" ht="27.75" customHeight="1" x14ac:dyDescent="0.25">
      <c r="A24" s="194" t="s">
        <v>639</v>
      </c>
      <c r="B24" s="99" t="s">
        <v>610</v>
      </c>
      <c r="C24" s="99" t="s">
        <v>609</v>
      </c>
      <c r="D24" s="102" t="s">
        <v>451</v>
      </c>
      <c r="E24" s="99">
        <v>2026</v>
      </c>
      <c r="F24" s="99">
        <v>2027</v>
      </c>
      <c r="G24" s="99">
        <v>2028</v>
      </c>
      <c r="H24" s="99">
        <v>2029</v>
      </c>
      <c r="I24" s="99">
        <v>2030</v>
      </c>
      <c r="J24" s="99"/>
      <c r="K24" s="99"/>
      <c r="L24" s="99"/>
      <c r="N24" s="87">
        <v>2020</v>
      </c>
      <c r="Q24" s="83" t="s">
        <v>509</v>
      </c>
      <c r="AE24" s="42"/>
      <c r="AF24" s="42"/>
      <c r="AH24" s="42" t="s">
        <v>510</v>
      </c>
      <c r="AK24" s="42" t="s">
        <v>511</v>
      </c>
      <c r="AL24" s="42" t="s">
        <v>512</v>
      </c>
      <c r="AN24" s="55" t="s">
        <v>513</v>
      </c>
      <c r="AO24" s="73" t="s">
        <v>514</v>
      </c>
      <c r="AS24" s="43"/>
      <c r="AT24" s="43"/>
    </row>
    <row r="25" spans="1:74" s="48" customFormat="1" x14ac:dyDescent="0.25">
      <c r="A25" s="195"/>
      <c r="B25" s="95"/>
      <c r="C25" s="24"/>
      <c r="D25" s="105">
        <f>SUM(E25,F25,G25,H25,I25)</f>
        <v>0</v>
      </c>
      <c r="E25" s="24"/>
      <c r="F25" s="24"/>
      <c r="G25" s="24"/>
      <c r="H25" s="24"/>
      <c r="I25" s="24"/>
      <c r="J25" s="24"/>
      <c r="K25" s="24"/>
      <c r="L25" s="24"/>
      <c r="M25" s="89"/>
      <c r="N25" s="83">
        <v>2021</v>
      </c>
      <c r="O25" s="83"/>
      <c r="P25" s="88"/>
      <c r="Q25" s="83" t="s">
        <v>515</v>
      </c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44"/>
      <c r="AF25" s="44"/>
      <c r="AG25" s="44"/>
      <c r="AH25" s="42"/>
      <c r="AI25" s="42"/>
      <c r="AJ25" s="42"/>
      <c r="AK25" s="42"/>
      <c r="AL25" s="42"/>
      <c r="AM25" s="42"/>
      <c r="AN25" s="55" t="s">
        <v>516</v>
      </c>
      <c r="AO25" s="73" t="s">
        <v>517</v>
      </c>
      <c r="AP25" s="42"/>
      <c r="AQ25" s="42"/>
      <c r="AR25" s="42"/>
      <c r="AS25" s="43"/>
      <c r="AT25" s="43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45"/>
      <c r="BM25" s="46"/>
      <c r="BN25" s="46"/>
      <c r="BO25" s="46"/>
      <c r="BP25" s="46"/>
      <c r="BQ25" s="46"/>
      <c r="BR25" s="46"/>
      <c r="BS25" s="47"/>
      <c r="BT25" s="47"/>
      <c r="BU25" s="47"/>
      <c r="BV25" s="47"/>
    </row>
    <row r="26" spans="1:74" ht="18" customHeight="1" x14ac:dyDescent="0.25">
      <c r="A26" s="136">
        <v>2026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7"/>
      <c r="M26" s="90"/>
      <c r="N26" s="83">
        <v>2022</v>
      </c>
      <c r="Q26" s="83" t="s">
        <v>518</v>
      </c>
      <c r="AN26" s="55" t="s">
        <v>519</v>
      </c>
      <c r="AO26" s="73" t="s">
        <v>520</v>
      </c>
      <c r="AQ26" s="74"/>
      <c r="AR26" s="74"/>
      <c r="AS26" s="45"/>
    </row>
    <row r="27" spans="1:74" ht="27" customHeight="1" x14ac:dyDescent="0.25">
      <c r="A27" s="122" t="s">
        <v>109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4"/>
      <c r="M27" s="90"/>
      <c r="N27" s="83">
        <v>2023</v>
      </c>
      <c r="Q27" s="83" t="s">
        <v>521</v>
      </c>
      <c r="AN27" s="55" t="s">
        <v>522</v>
      </c>
      <c r="AO27" s="73" t="s">
        <v>523</v>
      </c>
      <c r="AQ27" s="43"/>
      <c r="AR27" s="43"/>
    </row>
    <row r="28" spans="1:74" ht="39.75" customHeight="1" x14ac:dyDescent="0.25">
      <c r="A28" s="125" t="s">
        <v>108</v>
      </c>
      <c r="B28" s="40" t="s">
        <v>266</v>
      </c>
      <c r="C28" s="40" t="s">
        <v>3</v>
      </c>
      <c r="D28" s="40" t="s">
        <v>302</v>
      </c>
      <c r="E28" s="111" t="s">
        <v>293</v>
      </c>
      <c r="F28" s="112"/>
      <c r="G28" s="127" t="s">
        <v>298</v>
      </c>
      <c r="H28" s="128"/>
      <c r="I28" s="127" t="s">
        <v>297</v>
      </c>
      <c r="J28" s="128"/>
      <c r="K28" s="127" t="s">
        <v>296</v>
      </c>
      <c r="L28" s="128"/>
      <c r="M28" s="90"/>
      <c r="N28" s="83">
        <v>2024</v>
      </c>
      <c r="O28" s="83" t="s">
        <v>605</v>
      </c>
      <c r="Q28" s="83" t="s">
        <v>524</v>
      </c>
      <c r="AN28" s="55" t="s">
        <v>525</v>
      </c>
      <c r="AO28" s="73" t="s">
        <v>526</v>
      </c>
      <c r="AQ28" s="43"/>
      <c r="AR28" s="43"/>
    </row>
    <row r="29" spans="1:74" ht="23.25" customHeight="1" x14ac:dyDescent="0.25">
      <c r="A29" s="126"/>
      <c r="B29" s="40" t="s">
        <v>4</v>
      </c>
      <c r="C29" s="40" t="s">
        <v>5</v>
      </c>
      <c r="D29" s="40" t="s">
        <v>4</v>
      </c>
      <c r="E29" s="40" t="s">
        <v>280</v>
      </c>
      <c r="F29" s="93" t="s">
        <v>299</v>
      </c>
      <c r="G29" s="40" t="s">
        <v>280</v>
      </c>
      <c r="H29" s="93" t="s">
        <v>295</v>
      </c>
      <c r="I29" s="40" t="s">
        <v>280</v>
      </c>
      <c r="J29" s="93" t="s">
        <v>295</v>
      </c>
      <c r="K29" s="40" t="s">
        <v>280</v>
      </c>
      <c r="L29" s="7" t="s">
        <v>294</v>
      </c>
      <c r="M29" s="90"/>
      <c r="N29" s="83">
        <v>2025</v>
      </c>
      <c r="O29" s="83" t="s">
        <v>597</v>
      </c>
      <c r="Q29" s="83" t="s">
        <v>527</v>
      </c>
      <c r="AN29" s="55" t="s">
        <v>528</v>
      </c>
      <c r="AO29" s="73" t="s">
        <v>529</v>
      </c>
      <c r="AQ29" s="43"/>
      <c r="AR29" s="43"/>
    </row>
    <row r="30" spans="1:74" s="48" customFormat="1" ht="29.25" customHeight="1" x14ac:dyDescent="0.25">
      <c r="A30" s="62" t="s">
        <v>416</v>
      </c>
      <c r="B30" s="36">
        <f t="shared" ref="B30:L30" si="0">B38+B42+B43+B44+B45+B52</f>
        <v>0</v>
      </c>
      <c r="C30" s="36">
        <f t="shared" si="0"/>
        <v>0</v>
      </c>
      <c r="D30" s="36">
        <f t="shared" si="0"/>
        <v>0</v>
      </c>
      <c r="E30" s="36">
        <f t="shared" si="0"/>
        <v>0</v>
      </c>
      <c r="F30" s="36">
        <f t="shared" si="0"/>
        <v>0</v>
      </c>
      <c r="G30" s="36">
        <f t="shared" si="0"/>
        <v>0</v>
      </c>
      <c r="H30" s="36">
        <f t="shared" si="0"/>
        <v>0</v>
      </c>
      <c r="I30" s="36">
        <f t="shared" si="0"/>
        <v>0</v>
      </c>
      <c r="J30" s="36">
        <f t="shared" si="0"/>
        <v>0</v>
      </c>
      <c r="K30" s="36">
        <f t="shared" si="0"/>
        <v>0</v>
      </c>
      <c r="L30" s="36">
        <f t="shared" si="0"/>
        <v>0</v>
      </c>
      <c r="M30" s="89">
        <v>2</v>
      </c>
      <c r="N30" s="83">
        <v>2026</v>
      </c>
      <c r="O30" s="83" t="s">
        <v>606</v>
      </c>
      <c r="P30" s="88"/>
      <c r="Q30" s="83" t="s">
        <v>530</v>
      </c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42"/>
      <c r="AH30" s="42"/>
      <c r="AI30" s="42"/>
      <c r="AJ30" s="42"/>
      <c r="AK30" s="42"/>
      <c r="AL30" s="42"/>
      <c r="AM30" s="42"/>
      <c r="AN30" s="55" t="s">
        <v>531</v>
      </c>
      <c r="AO30" s="73" t="s">
        <v>532</v>
      </c>
      <c r="AP30" s="42"/>
      <c r="AQ30" s="43"/>
      <c r="AR30" s="43"/>
      <c r="AS30" s="39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6"/>
      <c r="BN30" s="46"/>
      <c r="BO30" s="46"/>
      <c r="BP30" s="46"/>
      <c r="BQ30" s="46"/>
      <c r="BR30" s="46"/>
      <c r="BS30" s="47"/>
      <c r="BT30" s="47"/>
      <c r="BU30" s="47"/>
      <c r="BV30" s="47"/>
    </row>
    <row r="31" spans="1:74" s="48" customFormat="1" ht="18.75" customHeight="1" x14ac:dyDescent="0.25">
      <c r="A31" s="61" t="s">
        <v>411</v>
      </c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5"/>
      <c r="M31" s="89"/>
      <c r="N31" s="83">
        <v>2027</v>
      </c>
      <c r="O31" s="88"/>
      <c r="P31" s="88"/>
      <c r="Q31" s="83" t="s">
        <v>533</v>
      </c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42"/>
      <c r="AH31" s="42"/>
      <c r="AI31" s="42"/>
      <c r="AJ31" s="42"/>
      <c r="AK31" s="42"/>
      <c r="AL31" s="42"/>
      <c r="AM31" s="42"/>
      <c r="AN31" s="55" t="s">
        <v>534</v>
      </c>
      <c r="AO31" s="73" t="s">
        <v>535</v>
      </c>
      <c r="AP31" s="42"/>
      <c r="AQ31" s="74"/>
      <c r="AR31" s="74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6"/>
      <c r="BN31" s="46"/>
      <c r="BO31" s="46"/>
      <c r="BP31" s="46"/>
      <c r="BQ31" s="46"/>
      <c r="BR31" s="46"/>
      <c r="BS31" s="47"/>
      <c r="BT31" s="47"/>
      <c r="BU31" s="47"/>
      <c r="BV31" s="47"/>
    </row>
    <row r="32" spans="1:74" s="48" customFormat="1" ht="18.75" customHeight="1" x14ac:dyDescent="0.25">
      <c r="A32" s="62" t="s">
        <v>282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89"/>
      <c r="N32" s="83">
        <v>2028</v>
      </c>
      <c r="O32" s="88"/>
      <c r="P32" s="88"/>
      <c r="Q32" s="83" t="s">
        <v>536</v>
      </c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42"/>
      <c r="AH32" s="42"/>
      <c r="AI32" s="42"/>
      <c r="AJ32" s="42"/>
      <c r="AK32" s="42"/>
      <c r="AL32" s="42"/>
      <c r="AM32" s="42"/>
      <c r="AN32" s="55" t="s">
        <v>537</v>
      </c>
      <c r="AO32" s="73" t="s">
        <v>538</v>
      </c>
      <c r="AP32" s="42"/>
      <c r="AQ32" s="74"/>
      <c r="AR32" s="74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6"/>
      <c r="BN32" s="46"/>
      <c r="BO32" s="46"/>
      <c r="BP32" s="46"/>
      <c r="BQ32" s="46"/>
      <c r="BR32" s="46"/>
      <c r="BS32" s="47"/>
      <c r="BT32" s="47"/>
      <c r="BU32" s="47"/>
      <c r="BV32" s="47"/>
    </row>
    <row r="33" spans="1:74" s="48" customFormat="1" ht="25.5" customHeight="1" x14ac:dyDescent="0.25">
      <c r="A33" s="62" t="s">
        <v>283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89"/>
      <c r="N33" s="83">
        <v>2029</v>
      </c>
      <c r="O33" s="88"/>
      <c r="P33" s="88"/>
      <c r="Q33" s="83" t="s">
        <v>539</v>
      </c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42"/>
      <c r="AH33" s="42"/>
      <c r="AI33" s="42"/>
      <c r="AJ33" s="42"/>
      <c r="AK33" s="42"/>
      <c r="AL33" s="42"/>
      <c r="AM33" s="42"/>
      <c r="AN33" s="55" t="s">
        <v>540</v>
      </c>
      <c r="AO33" s="73" t="s">
        <v>541</v>
      </c>
      <c r="AP33" s="42"/>
      <c r="AQ33" s="74"/>
      <c r="AR33" s="74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6"/>
      <c r="BN33" s="46"/>
      <c r="BO33" s="46"/>
      <c r="BP33" s="46"/>
      <c r="BQ33" s="46"/>
      <c r="BR33" s="46"/>
      <c r="BS33" s="47"/>
      <c r="BT33" s="47"/>
      <c r="BU33" s="47"/>
      <c r="BV33" s="47"/>
    </row>
    <row r="34" spans="1:74" s="48" customFormat="1" ht="18.75" customHeight="1" x14ac:dyDescent="0.25">
      <c r="A34" s="62" t="s">
        <v>291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89"/>
      <c r="N34" s="83">
        <v>2030</v>
      </c>
      <c r="O34" s="88"/>
      <c r="P34" s="88"/>
      <c r="Q34" s="83" t="s">
        <v>542</v>
      </c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42"/>
      <c r="AH34" s="42"/>
      <c r="AI34" s="42"/>
      <c r="AJ34" s="42"/>
      <c r="AK34" s="42"/>
      <c r="AL34" s="42"/>
      <c r="AM34" s="42"/>
      <c r="AN34" s="55" t="s">
        <v>543</v>
      </c>
      <c r="AO34" s="73" t="s">
        <v>544</v>
      </c>
      <c r="AP34" s="42"/>
      <c r="AQ34" s="74"/>
      <c r="AR34" s="74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6"/>
      <c r="BN34" s="46"/>
      <c r="BO34" s="46"/>
      <c r="BP34" s="46"/>
      <c r="BQ34" s="46"/>
      <c r="BR34" s="46"/>
      <c r="BS34" s="47"/>
      <c r="BT34" s="47"/>
      <c r="BU34" s="47"/>
      <c r="BV34" s="47"/>
    </row>
    <row r="35" spans="1:74" s="48" customFormat="1" ht="18" customHeight="1" x14ac:dyDescent="0.25">
      <c r="A35" s="69" t="s">
        <v>462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89"/>
      <c r="N35" s="83">
        <v>2031</v>
      </c>
      <c r="O35" s="88">
        <v>2026</v>
      </c>
      <c r="P35" s="88"/>
      <c r="Q35" s="83" t="s">
        <v>545</v>
      </c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42"/>
      <c r="AH35" s="42"/>
      <c r="AI35" s="42"/>
      <c r="AJ35" s="42"/>
      <c r="AK35" s="42"/>
      <c r="AL35" s="42"/>
      <c r="AM35" s="42"/>
      <c r="AN35" s="55" t="s">
        <v>546</v>
      </c>
      <c r="AO35" s="73" t="s">
        <v>547</v>
      </c>
      <c r="AP35" s="42"/>
      <c r="AQ35" s="74"/>
      <c r="AR35" s="74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6"/>
      <c r="BN35" s="46"/>
      <c r="BO35" s="46"/>
      <c r="BP35" s="46"/>
      <c r="BQ35" s="46"/>
      <c r="BR35" s="46"/>
      <c r="BS35" s="47"/>
      <c r="BT35" s="47"/>
      <c r="BU35" s="47"/>
      <c r="BV35" s="47"/>
    </row>
    <row r="36" spans="1:74" s="48" customFormat="1" ht="21.75" customHeight="1" x14ac:dyDescent="0.25">
      <c r="A36" s="62" t="s">
        <v>637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89"/>
      <c r="N36" s="83">
        <v>2032</v>
      </c>
      <c r="O36" s="88"/>
      <c r="P36" s="88"/>
      <c r="Q36" s="83" t="s">
        <v>548</v>
      </c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42"/>
      <c r="AH36" s="42"/>
      <c r="AI36" s="42"/>
      <c r="AJ36" s="42"/>
      <c r="AK36" s="42"/>
      <c r="AL36" s="42"/>
      <c r="AM36" s="42"/>
      <c r="AN36" s="55" t="s">
        <v>549</v>
      </c>
      <c r="AO36" s="73" t="s">
        <v>550</v>
      </c>
      <c r="AP36" s="42"/>
      <c r="AQ36" s="74"/>
      <c r="AR36" s="74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6"/>
      <c r="BN36" s="46"/>
      <c r="BO36" s="46"/>
      <c r="BP36" s="46"/>
      <c r="BQ36" s="46"/>
      <c r="BR36" s="46"/>
      <c r="BS36" s="47"/>
      <c r="BT36" s="47"/>
      <c r="BU36" s="47"/>
      <c r="BV36" s="47"/>
    </row>
    <row r="37" spans="1:74" s="48" customFormat="1" ht="19.5" customHeight="1" x14ac:dyDescent="0.25">
      <c r="A37" s="61" t="s">
        <v>454</v>
      </c>
      <c r="B37" s="133"/>
      <c r="C37" s="134"/>
      <c r="D37" s="134"/>
      <c r="E37" s="134"/>
      <c r="F37" s="134"/>
      <c r="G37" s="134"/>
      <c r="H37" s="134"/>
      <c r="I37" s="134"/>
      <c r="J37" s="134"/>
      <c r="K37" s="134"/>
      <c r="L37" s="135"/>
      <c r="M37" s="89"/>
      <c r="N37" s="83">
        <v>2033</v>
      </c>
      <c r="O37" s="88"/>
      <c r="P37" s="88"/>
      <c r="Q37" s="83" t="s">
        <v>551</v>
      </c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42"/>
      <c r="AH37" s="42"/>
      <c r="AI37" s="42"/>
      <c r="AJ37" s="42"/>
      <c r="AK37" s="42"/>
      <c r="AL37" s="42"/>
      <c r="AM37" s="42"/>
      <c r="AN37" s="55" t="s">
        <v>552</v>
      </c>
      <c r="AO37" s="73" t="s">
        <v>553</v>
      </c>
      <c r="AP37" s="42"/>
      <c r="AQ37" s="74"/>
      <c r="AR37" s="74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6"/>
      <c r="BN37" s="46"/>
      <c r="BO37" s="46"/>
      <c r="BP37" s="46"/>
      <c r="BQ37" s="46"/>
      <c r="BR37" s="46"/>
      <c r="BS37" s="47"/>
      <c r="BT37" s="47"/>
      <c r="BU37" s="47"/>
      <c r="BV37" s="47"/>
    </row>
    <row r="38" spans="1:74" s="48" customFormat="1" ht="18.75" customHeight="1" x14ac:dyDescent="0.25">
      <c r="A38" s="62" t="s">
        <v>452</v>
      </c>
      <c r="B38" s="36">
        <f>B39+B41</f>
        <v>0</v>
      </c>
      <c r="C38" s="36">
        <f>C39+C41</f>
        <v>0</v>
      </c>
      <c r="D38" s="36">
        <f t="shared" ref="D38:L38" si="1">D39+D41</f>
        <v>0</v>
      </c>
      <c r="E38" s="36">
        <f t="shared" si="1"/>
        <v>0</v>
      </c>
      <c r="F38" s="36">
        <f t="shared" si="1"/>
        <v>0</v>
      </c>
      <c r="G38" s="36">
        <f t="shared" si="1"/>
        <v>0</v>
      </c>
      <c r="H38" s="36">
        <f t="shared" si="1"/>
        <v>0</v>
      </c>
      <c r="I38" s="36">
        <f t="shared" si="1"/>
        <v>0</v>
      </c>
      <c r="J38" s="36">
        <f t="shared" si="1"/>
        <v>0</v>
      </c>
      <c r="K38" s="36">
        <f t="shared" si="1"/>
        <v>0</v>
      </c>
      <c r="L38" s="36">
        <f t="shared" si="1"/>
        <v>0</v>
      </c>
      <c r="M38" s="89"/>
      <c r="N38" s="83">
        <v>2034</v>
      </c>
      <c r="O38" s="88"/>
      <c r="P38" s="88"/>
      <c r="Q38" s="83" t="s">
        <v>554</v>
      </c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42"/>
      <c r="AH38" s="42"/>
      <c r="AI38" s="42"/>
      <c r="AJ38" s="42"/>
      <c r="AK38" s="42"/>
      <c r="AL38" s="42"/>
      <c r="AM38" s="42"/>
      <c r="AN38" s="55" t="s">
        <v>555</v>
      </c>
      <c r="AO38" s="73" t="s">
        <v>556</v>
      </c>
      <c r="AP38" s="42"/>
      <c r="AQ38" s="74"/>
      <c r="AR38" s="74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6"/>
      <c r="BN38" s="46"/>
      <c r="BO38" s="46"/>
      <c r="BP38" s="46"/>
      <c r="BQ38" s="46"/>
      <c r="BR38" s="46"/>
      <c r="BS38" s="47"/>
      <c r="BT38" s="47"/>
      <c r="BU38" s="47"/>
      <c r="BV38" s="47"/>
    </row>
    <row r="39" spans="1:74" s="48" customFormat="1" ht="18" customHeight="1" x14ac:dyDescent="0.25">
      <c r="A39" s="62" t="s">
        <v>453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89"/>
      <c r="N39" s="83">
        <v>2035</v>
      </c>
      <c r="O39" s="88"/>
      <c r="P39" s="88"/>
      <c r="Q39" s="83" t="s">
        <v>557</v>
      </c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42"/>
      <c r="AH39" s="42"/>
      <c r="AI39" s="42"/>
      <c r="AJ39" s="42"/>
      <c r="AK39" s="42"/>
      <c r="AL39" s="42"/>
      <c r="AM39" s="42"/>
      <c r="AN39" s="55" t="s">
        <v>558</v>
      </c>
      <c r="AO39" s="73" t="s">
        <v>559</v>
      </c>
      <c r="AP39" s="42"/>
      <c r="AQ39" s="44"/>
      <c r="AR39" s="44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6"/>
      <c r="BN39" s="46"/>
      <c r="BO39" s="46"/>
      <c r="BP39" s="46"/>
      <c r="BQ39" s="46"/>
      <c r="BR39" s="46"/>
      <c r="BS39" s="47"/>
      <c r="BT39" s="47"/>
      <c r="BU39" s="47"/>
      <c r="BV39" s="47"/>
    </row>
    <row r="40" spans="1:74" s="48" customFormat="1" ht="28.5" customHeight="1" x14ac:dyDescent="0.25">
      <c r="A40" s="63" t="s">
        <v>412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89"/>
      <c r="N40" s="83">
        <v>2036</v>
      </c>
      <c r="O40" s="88"/>
      <c r="P40" s="88"/>
      <c r="Q40" s="83" t="s">
        <v>560</v>
      </c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42"/>
      <c r="AH40" s="42"/>
      <c r="AI40" s="42"/>
      <c r="AJ40" s="42"/>
      <c r="AK40" s="42"/>
      <c r="AL40" s="42"/>
      <c r="AM40" s="42"/>
      <c r="AN40" s="55" t="s">
        <v>561</v>
      </c>
      <c r="AO40" s="73" t="s">
        <v>562</v>
      </c>
      <c r="AP40" s="42"/>
      <c r="AQ40" s="44"/>
      <c r="AR40" s="44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6"/>
      <c r="BN40" s="46"/>
      <c r="BO40" s="46"/>
      <c r="BP40" s="46"/>
      <c r="BQ40" s="46"/>
      <c r="BR40" s="46"/>
      <c r="BS40" s="47"/>
      <c r="BT40" s="47"/>
      <c r="BU40" s="47"/>
      <c r="BV40" s="47"/>
    </row>
    <row r="41" spans="1:74" s="48" customFormat="1" ht="18.75" customHeight="1" x14ac:dyDescent="0.25">
      <c r="A41" s="62" t="s">
        <v>413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89"/>
      <c r="N41" s="83">
        <v>2037</v>
      </c>
      <c r="O41" s="88"/>
      <c r="P41" s="88"/>
      <c r="Q41" s="83" t="s">
        <v>563</v>
      </c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42"/>
      <c r="AH41" s="42"/>
      <c r="AI41" s="42"/>
      <c r="AJ41" s="42"/>
      <c r="AK41" s="42"/>
      <c r="AL41" s="42"/>
      <c r="AM41" s="42"/>
      <c r="AN41" s="55" t="s">
        <v>564</v>
      </c>
      <c r="AO41" s="73" t="s">
        <v>565</v>
      </c>
      <c r="AP41" s="42"/>
      <c r="AQ41" s="44"/>
      <c r="AR41" s="44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6"/>
      <c r="BN41" s="46"/>
      <c r="BO41" s="46"/>
      <c r="BP41" s="46"/>
      <c r="BQ41" s="46"/>
      <c r="BR41" s="46"/>
      <c r="BS41" s="47"/>
      <c r="BT41" s="47"/>
      <c r="BU41" s="47"/>
      <c r="BV41" s="47"/>
    </row>
    <row r="42" spans="1:74" s="48" customFormat="1" ht="18.75" customHeight="1" x14ac:dyDescent="0.25">
      <c r="A42" s="62" t="s">
        <v>6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89"/>
      <c r="N42" s="83">
        <v>2038</v>
      </c>
      <c r="O42" s="88"/>
      <c r="P42" s="88"/>
      <c r="Q42" s="83" t="s">
        <v>566</v>
      </c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42"/>
      <c r="AH42" s="42"/>
      <c r="AI42" s="42"/>
      <c r="AJ42" s="42"/>
      <c r="AK42" s="42"/>
      <c r="AL42" s="42"/>
      <c r="AM42" s="42"/>
      <c r="AN42" s="55" t="s">
        <v>567</v>
      </c>
      <c r="AO42" s="73" t="s">
        <v>568</v>
      </c>
      <c r="AP42" s="42"/>
      <c r="AQ42" s="44"/>
      <c r="AR42" s="44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6"/>
      <c r="BN42" s="46"/>
      <c r="BO42" s="46"/>
      <c r="BP42" s="46"/>
      <c r="BQ42" s="46"/>
      <c r="BR42" s="46"/>
      <c r="BS42" s="47"/>
      <c r="BT42" s="47"/>
      <c r="BU42" s="47"/>
      <c r="BV42" s="47"/>
    </row>
    <row r="43" spans="1:74" s="48" customFormat="1" ht="18.75" customHeight="1" x14ac:dyDescent="0.25">
      <c r="A43" s="62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89"/>
      <c r="N43" s="83">
        <v>2039</v>
      </c>
      <c r="O43" s="88"/>
      <c r="P43" s="88"/>
      <c r="Q43" s="83" t="s">
        <v>46</v>
      </c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42"/>
      <c r="AH43" s="42"/>
      <c r="AI43" s="42"/>
      <c r="AJ43" s="42"/>
      <c r="AK43" s="42"/>
      <c r="AL43" s="42"/>
      <c r="AM43" s="42"/>
      <c r="AN43" s="55" t="s">
        <v>136</v>
      </c>
      <c r="AO43" s="73" t="s">
        <v>240</v>
      </c>
      <c r="AP43" s="42"/>
      <c r="AQ43" s="44"/>
      <c r="AR43" s="44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6"/>
      <c r="BN43" s="46"/>
      <c r="BO43" s="46"/>
      <c r="BP43" s="46"/>
      <c r="BQ43" s="46"/>
      <c r="BR43" s="46"/>
      <c r="BS43" s="47"/>
      <c r="BT43" s="47"/>
      <c r="BU43" s="47"/>
      <c r="BV43" s="47"/>
    </row>
    <row r="44" spans="1:74" s="48" customFormat="1" ht="30" customHeight="1" x14ac:dyDescent="0.25">
      <c r="A44" s="62" t="s">
        <v>8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89"/>
      <c r="N44" s="83">
        <v>2040</v>
      </c>
      <c r="O44" s="88"/>
      <c r="P44" s="88"/>
      <c r="Q44" s="83" t="s">
        <v>47</v>
      </c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42"/>
      <c r="AH44" s="42"/>
      <c r="AI44" s="42"/>
      <c r="AJ44" s="42"/>
      <c r="AK44" s="42"/>
      <c r="AL44" s="42"/>
      <c r="AM44" s="42"/>
      <c r="AN44" s="55" t="s">
        <v>137</v>
      </c>
      <c r="AO44" s="73" t="s">
        <v>241</v>
      </c>
      <c r="AP44" s="42"/>
      <c r="AQ44" s="44"/>
      <c r="AR44" s="44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6"/>
      <c r="BN44" s="46"/>
      <c r="BO44" s="46"/>
      <c r="BP44" s="46"/>
      <c r="BQ44" s="46"/>
      <c r="BR44" s="46"/>
      <c r="BS44" s="47"/>
      <c r="BT44" s="47"/>
      <c r="BU44" s="47"/>
      <c r="BV44" s="47"/>
    </row>
    <row r="45" spans="1:74" s="48" customFormat="1" ht="18.75" customHeight="1" x14ac:dyDescent="0.25">
      <c r="A45" s="62" t="s">
        <v>464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89"/>
      <c r="N45" s="83"/>
      <c r="O45" s="88"/>
      <c r="P45" s="88"/>
      <c r="Q45" s="83" t="s">
        <v>48</v>
      </c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42"/>
      <c r="AH45" s="42"/>
      <c r="AI45" s="42"/>
      <c r="AJ45" s="42"/>
      <c r="AK45" s="42"/>
      <c r="AL45" s="42"/>
      <c r="AM45" s="42"/>
      <c r="AN45" s="55" t="s">
        <v>138</v>
      </c>
      <c r="AO45" s="73" t="s">
        <v>242</v>
      </c>
      <c r="AP45" s="42"/>
      <c r="AQ45" s="44"/>
      <c r="AR45" s="44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6"/>
      <c r="BN45" s="46"/>
      <c r="BO45" s="46"/>
      <c r="BP45" s="46"/>
      <c r="BQ45" s="46"/>
      <c r="BR45" s="46"/>
      <c r="BS45" s="47"/>
      <c r="BT45" s="47"/>
      <c r="BU45" s="47"/>
      <c r="BV45" s="47"/>
    </row>
    <row r="46" spans="1:74" s="48" customFormat="1" ht="57" customHeight="1" x14ac:dyDescent="0.25">
      <c r="A46" s="66" t="s">
        <v>465</v>
      </c>
      <c r="B46" s="24"/>
      <c r="C46" s="24"/>
      <c r="D46" s="25"/>
      <c r="E46" s="25"/>
      <c r="F46" s="24"/>
      <c r="G46" s="25"/>
      <c r="H46" s="24"/>
      <c r="I46" s="25"/>
      <c r="J46" s="24"/>
      <c r="K46" s="25"/>
      <c r="L46" s="24"/>
      <c r="M46" s="89"/>
      <c r="N46" s="88" t="s">
        <v>615</v>
      </c>
      <c r="O46" s="89">
        <v>1</v>
      </c>
      <c r="P46" s="88"/>
      <c r="Q46" s="83" t="s">
        <v>49</v>
      </c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44"/>
      <c r="AH46" s="44"/>
      <c r="AI46" s="44"/>
      <c r="AJ46" s="44"/>
      <c r="AK46" s="44"/>
      <c r="AL46" s="44"/>
      <c r="AM46" s="44"/>
      <c r="AN46" s="55" t="s">
        <v>139</v>
      </c>
      <c r="AO46" s="75" t="s">
        <v>243</v>
      </c>
      <c r="AP46" s="44"/>
      <c r="AQ46" s="44"/>
      <c r="AR46" s="44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6"/>
      <c r="BN46" s="46"/>
      <c r="BO46" s="46"/>
      <c r="BP46" s="46"/>
      <c r="BQ46" s="46"/>
      <c r="BR46" s="46"/>
      <c r="BS46" s="47"/>
      <c r="BT46" s="47"/>
      <c r="BU46" s="47"/>
      <c r="BV46" s="47"/>
    </row>
    <row r="47" spans="1:74" s="48" customFormat="1" ht="18.75" customHeight="1" x14ac:dyDescent="0.25">
      <c r="A47" s="65" t="s">
        <v>285</v>
      </c>
      <c r="B47" s="24"/>
      <c r="C47" s="24"/>
      <c r="D47" s="25"/>
      <c r="E47" s="25"/>
      <c r="F47" s="24"/>
      <c r="G47" s="25"/>
      <c r="H47" s="24"/>
      <c r="I47" s="25"/>
      <c r="J47" s="24"/>
      <c r="K47" s="25"/>
      <c r="L47" s="24"/>
      <c r="M47" s="89"/>
      <c r="N47" s="83" t="s">
        <v>616</v>
      </c>
      <c r="O47" s="89">
        <v>1</v>
      </c>
      <c r="P47" s="88"/>
      <c r="Q47" s="83" t="s">
        <v>50</v>
      </c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42"/>
      <c r="AH47" s="42"/>
      <c r="AI47" s="42"/>
      <c r="AJ47" s="42"/>
      <c r="AK47" s="42"/>
      <c r="AL47" s="42"/>
      <c r="AM47" s="42"/>
      <c r="AN47" s="55" t="s">
        <v>140</v>
      </c>
      <c r="AO47" s="73" t="s">
        <v>244</v>
      </c>
      <c r="AP47" s="42"/>
      <c r="AQ47" s="44"/>
      <c r="AR47" s="44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6"/>
      <c r="BN47" s="46"/>
      <c r="BO47" s="46"/>
      <c r="BP47" s="46"/>
      <c r="BQ47" s="46"/>
      <c r="BR47" s="46"/>
      <c r="BS47" s="47"/>
      <c r="BT47" s="47"/>
      <c r="BU47" s="47"/>
      <c r="BV47" s="47"/>
    </row>
    <row r="48" spans="1:74" s="48" customFormat="1" ht="18.75" customHeight="1" x14ac:dyDescent="0.25">
      <c r="A48" s="65" t="s">
        <v>286</v>
      </c>
      <c r="B48" s="24"/>
      <c r="C48" s="24"/>
      <c r="D48" s="25"/>
      <c r="E48" s="25"/>
      <c r="F48" s="24"/>
      <c r="G48" s="25"/>
      <c r="H48" s="24"/>
      <c r="I48" s="25"/>
      <c r="J48" s="24"/>
      <c r="K48" s="25"/>
      <c r="L48" s="24"/>
      <c r="M48" s="89"/>
      <c r="N48" s="83" t="s">
        <v>617</v>
      </c>
      <c r="O48" s="89"/>
      <c r="P48" s="88"/>
      <c r="Q48" s="83" t="s">
        <v>51</v>
      </c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42"/>
      <c r="AH48" s="42"/>
      <c r="AI48" s="42"/>
      <c r="AJ48" s="42"/>
      <c r="AK48" s="42"/>
      <c r="AL48" s="42"/>
      <c r="AM48" s="42"/>
      <c r="AN48" s="55" t="s">
        <v>141</v>
      </c>
      <c r="AO48" s="73" t="s">
        <v>245</v>
      </c>
      <c r="AP48" s="42"/>
      <c r="AQ48" s="44"/>
      <c r="AR48" s="44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6"/>
      <c r="BN48" s="46"/>
      <c r="BO48" s="46"/>
      <c r="BP48" s="46"/>
      <c r="BQ48" s="46"/>
      <c r="BR48" s="46"/>
      <c r="BS48" s="47"/>
      <c r="BT48" s="47"/>
      <c r="BU48" s="47"/>
      <c r="BV48" s="47"/>
    </row>
    <row r="49" spans="1:74" s="48" customFormat="1" ht="18.75" customHeight="1" x14ac:dyDescent="0.25">
      <c r="A49" s="65" t="s">
        <v>287</v>
      </c>
      <c r="B49" s="24"/>
      <c r="C49" s="24"/>
      <c r="D49" s="25"/>
      <c r="E49" s="25"/>
      <c r="F49" s="24"/>
      <c r="G49" s="25"/>
      <c r="H49" s="24"/>
      <c r="I49" s="25"/>
      <c r="J49" s="24"/>
      <c r="K49" s="25"/>
      <c r="L49" s="24"/>
      <c r="M49" s="89"/>
      <c r="N49" s="83" t="s">
        <v>618</v>
      </c>
      <c r="O49" s="89">
        <v>3</v>
      </c>
      <c r="P49" s="88"/>
      <c r="Q49" s="83" t="s">
        <v>52</v>
      </c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42"/>
      <c r="AH49" s="42"/>
      <c r="AI49" s="42"/>
      <c r="AJ49" s="42"/>
      <c r="AK49" s="42"/>
      <c r="AL49" s="42"/>
      <c r="AM49" s="42"/>
      <c r="AN49" s="55" t="s">
        <v>142</v>
      </c>
      <c r="AO49" s="73" t="s">
        <v>246</v>
      </c>
      <c r="AP49" s="42"/>
      <c r="AQ49" s="44"/>
      <c r="AR49" s="44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6"/>
      <c r="BN49" s="46"/>
      <c r="BO49" s="46"/>
      <c r="BP49" s="46"/>
      <c r="BQ49" s="46"/>
      <c r="BR49" s="46"/>
      <c r="BS49" s="47"/>
      <c r="BT49" s="47"/>
      <c r="BU49" s="47"/>
      <c r="BV49" s="47"/>
    </row>
    <row r="50" spans="1:74" s="48" customFormat="1" ht="18.75" customHeight="1" x14ac:dyDescent="0.25">
      <c r="A50" s="65" t="s">
        <v>288</v>
      </c>
      <c r="B50" s="24"/>
      <c r="C50" s="24"/>
      <c r="D50" s="25"/>
      <c r="E50" s="25"/>
      <c r="F50" s="24"/>
      <c r="G50" s="25"/>
      <c r="H50" s="24"/>
      <c r="I50" s="25"/>
      <c r="J50" s="24"/>
      <c r="K50" s="25"/>
      <c r="L50" s="24"/>
      <c r="M50" s="89"/>
      <c r="N50" s="83" t="s">
        <v>619</v>
      </c>
      <c r="O50" s="89">
        <v>3</v>
      </c>
      <c r="P50" s="88"/>
      <c r="Q50" s="83" t="s">
        <v>53</v>
      </c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42"/>
      <c r="AH50" s="42"/>
      <c r="AI50" s="42"/>
      <c r="AJ50" s="42"/>
      <c r="AK50" s="42"/>
      <c r="AL50" s="42"/>
      <c r="AM50" s="42"/>
      <c r="AN50" s="55" t="s">
        <v>143</v>
      </c>
      <c r="AO50" s="73" t="s">
        <v>247</v>
      </c>
      <c r="AP50" s="42"/>
      <c r="AQ50" s="44"/>
      <c r="AR50" s="44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6"/>
      <c r="BN50" s="46"/>
      <c r="BO50" s="46"/>
      <c r="BP50" s="46"/>
      <c r="BQ50" s="46"/>
      <c r="BR50" s="46"/>
      <c r="BS50" s="47"/>
      <c r="BT50" s="47"/>
      <c r="BU50" s="47"/>
      <c r="BV50" s="47"/>
    </row>
    <row r="51" spans="1:74" s="48" customFormat="1" ht="29.25" customHeight="1" x14ac:dyDescent="0.25">
      <c r="A51" s="65" t="s">
        <v>463</v>
      </c>
      <c r="B51" s="24"/>
      <c r="C51" s="24"/>
      <c r="D51" s="25"/>
      <c r="E51" s="25"/>
      <c r="F51" s="24"/>
      <c r="G51" s="25"/>
      <c r="H51" s="24"/>
      <c r="I51" s="25"/>
      <c r="J51" s="24"/>
      <c r="K51" s="25"/>
      <c r="L51" s="24"/>
      <c r="M51" s="89"/>
      <c r="N51" s="83" t="s">
        <v>620</v>
      </c>
      <c r="O51" s="89">
        <v>3</v>
      </c>
      <c r="P51" s="88"/>
      <c r="Q51" s="83" t="s">
        <v>54</v>
      </c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42"/>
      <c r="AH51" s="42"/>
      <c r="AI51" s="42"/>
      <c r="AJ51" s="42"/>
      <c r="AK51" s="42"/>
      <c r="AL51" s="42"/>
      <c r="AM51" s="42"/>
      <c r="AN51" s="55" t="s">
        <v>144</v>
      </c>
      <c r="AO51" s="73" t="s">
        <v>249</v>
      </c>
      <c r="AP51" s="42"/>
      <c r="AQ51" s="44"/>
      <c r="AR51" s="44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6"/>
      <c r="BN51" s="46"/>
      <c r="BO51" s="46"/>
      <c r="BP51" s="46"/>
      <c r="BQ51" s="46"/>
      <c r="BR51" s="46"/>
      <c r="BS51" s="47"/>
      <c r="BT51" s="47"/>
      <c r="BU51" s="47"/>
      <c r="BV51" s="47"/>
    </row>
    <row r="52" spans="1:74" s="48" customFormat="1" ht="30.75" customHeight="1" x14ac:dyDescent="0.25">
      <c r="A52" s="62" t="s">
        <v>461</v>
      </c>
      <c r="B52" s="24"/>
      <c r="C52" s="24"/>
      <c r="D52" s="25"/>
      <c r="E52" s="25"/>
      <c r="F52" s="24"/>
      <c r="G52" s="25"/>
      <c r="H52" s="24"/>
      <c r="I52" s="25"/>
      <c r="J52" s="24"/>
      <c r="K52" s="25"/>
      <c r="L52" s="24"/>
      <c r="M52" s="89"/>
      <c r="N52" s="83" t="s">
        <v>621</v>
      </c>
      <c r="O52" s="89">
        <v>3</v>
      </c>
      <c r="P52" s="88"/>
      <c r="Q52" s="83" t="s">
        <v>55</v>
      </c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42"/>
      <c r="AH52" s="42"/>
      <c r="AI52" s="42"/>
      <c r="AJ52" s="42"/>
      <c r="AK52" s="42"/>
      <c r="AL52" s="42"/>
      <c r="AM52" s="42"/>
      <c r="AN52" s="55" t="s">
        <v>145</v>
      </c>
      <c r="AO52" s="73" t="s">
        <v>248</v>
      </c>
      <c r="AP52" s="42"/>
      <c r="AQ52" s="44"/>
      <c r="AR52" s="44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6"/>
      <c r="BN52" s="46"/>
      <c r="BO52" s="46"/>
      <c r="BP52" s="46"/>
      <c r="BQ52" s="46"/>
      <c r="BR52" s="46"/>
      <c r="BS52" s="47"/>
      <c r="BT52" s="47"/>
      <c r="BU52" s="47"/>
      <c r="BV52" s="47"/>
    </row>
    <row r="53" spans="1:74" s="48" customFormat="1" ht="30.75" customHeight="1" x14ac:dyDescent="0.25">
      <c r="A53" s="62" t="s">
        <v>305</v>
      </c>
      <c r="B53" s="56"/>
      <c r="C53" s="56"/>
      <c r="D53" s="57"/>
      <c r="E53" s="57"/>
      <c r="F53" s="56"/>
      <c r="G53" s="57"/>
      <c r="H53" s="56"/>
      <c r="I53" s="57"/>
      <c r="J53" s="56"/>
      <c r="K53" s="57"/>
      <c r="L53" s="56"/>
      <c r="M53" s="89"/>
      <c r="N53" s="83" t="s">
        <v>622</v>
      </c>
      <c r="O53" s="89"/>
      <c r="P53" s="88"/>
      <c r="Q53" s="83" t="s">
        <v>56</v>
      </c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42"/>
      <c r="AH53" s="42"/>
      <c r="AI53" s="42"/>
      <c r="AJ53" s="42"/>
      <c r="AK53" s="42"/>
      <c r="AL53" s="42"/>
      <c r="AM53" s="42"/>
      <c r="AN53" s="55" t="s">
        <v>146</v>
      </c>
      <c r="AO53" s="42"/>
      <c r="AP53" s="42"/>
      <c r="AQ53" s="44"/>
      <c r="AR53" s="44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6"/>
      <c r="BN53" s="46"/>
      <c r="BO53" s="46"/>
      <c r="BP53" s="46"/>
      <c r="BQ53" s="46"/>
      <c r="BR53" s="46"/>
      <c r="BS53" s="47"/>
      <c r="BT53" s="47"/>
      <c r="BU53" s="47"/>
      <c r="BV53" s="47"/>
    </row>
    <row r="54" spans="1:74" s="48" customFormat="1" ht="25.5" x14ac:dyDescent="0.25">
      <c r="A54" s="62" t="s">
        <v>304</v>
      </c>
      <c r="B54" s="57"/>
      <c r="C54" s="60"/>
      <c r="D54" s="56"/>
      <c r="E54" s="156"/>
      <c r="F54" s="172"/>
      <c r="G54" s="172"/>
      <c r="H54" s="172"/>
      <c r="I54" s="172"/>
      <c r="J54" s="172"/>
      <c r="K54" s="172"/>
      <c r="L54" s="173"/>
      <c r="M54" s="89"/>
      <c r="N54" s="83" t="s">
        <v>623</v>
      </c>
      <c r="O54" s="89"/>
      <c r="P54" s="88"/>
      <c r="Q54" s="83" t="s">
        <v>57</v>
      </c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42"/>
      <c r="AH54" s="42"/>
      <c r="AI54" s="42"/>
      <c r="AJ54" s="42"/>
      <c r="AK54" s="42"/>
      <c r="AL54" s="42"/>
      <c r="AM54" s="42"/>
      <c r="AN54" s="55" t="s">
        <v>147</v>
      </c>
      <c r="AO54" s="42"/>
      <c r="AP54" s="42"/>
      <c r="AQ54" s="44"/>
      <c r="AR54" s="44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6"/>
      <c r="BN54" s="46"/>
      <c r="BO54" s="46"/>
      <c r="BP54" s="46"/>
      <c r="BQ54" s="46"/>
      <c r="BR54" s="46"/>
      <c r="BS54" s="47"/>
      <c r="BT54" s="47"/>
      <c r="BU54" s="47"/>
      <c r="BV54" s="47"/>
    </row>
    <row r="55" spans="1:74" s="48" customFormat="1" ht="31.5" customHeight="1" x14ac:dyDescent="0.25">
      <c r="A55" s="62" t="s">
        <v>303</v>
      </c>
      <c r="B55" s="72">
        <f>B30+B53+B54</f>
        <v>0</v>
      </c>
      <c r="C55" s="72">
        <f>C30+C53</f>
        <v>0</v>
      </c>
      <c r="D55" s="72">
        <f>D30+D53+D54</f>
        <v>0</v>
      </c>
      <c r="E55" s="72">
        <f t="shared" ref="E55:L55" si="2">E30+E53</f>
        <v>0</v>
      </c>
      <c r="F55" s="72">
        <f t="shared" si="2"/>
        <v>0</v>
      </c>
      <c r="G55" s="72">
        <f t="shared" si="2"/>
        <v>0</v>
      </c>
      <c r="H55" s="72">
        <f t="shared" si="2"/>
        <v>0</v>
      </c>
      <c r="I55" s="72">
        <f t="shared" si="2"/>
        <v>0</v>
      </c>
      <c r="J55" s="72">
        <f t="shared" si="2"/>
        <v>0</v>
      </c>
      <c r="K55" s="72">
        <f t="shared" si="2"/>
        <v>0</v>
      </c>
      <c r="L55" s="72">
        <f t="shared" si="2"/>
        <v>0</v>
      </c>
      <c r="M55" s="88"/>
      <c r="N55" s="83" t="s">
        <v>624</v>
      </c>
      <c r="O55" s="89">
        <v>3</v>
      </c>
      <c r="P55" s="88"/>
      <c r="Q55" s="83" t="s">
        <v>58</v>
      </c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42"/>
      <c r="AH55" s="42"/>
      <c r="AI55" s="42"/>
      <c r="AJ55" s="42"/>
      <c r="AK55" s="42"/>
      <c r="AL55" s="42"/>
      <c r="AM55" s="42"/>
      <c r="AN55" s="55" t="s">
        <v>148</v>
      </c>
      <c r="AO55" s="42"/>
      <c r="AP55" s="42"/>
      <c r="AQ55" s="44"/>
      <c r="AR55" s="44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6"/>
      <c r="BN55" s="46"/>
      <c r="BO55" s="46"/>
      <c r="BP55" s="46"/>
      <c r="BQ55" s="46"/>
      <c r="BR55" s="46"/>
      <c r="BS55" s="47"/>
      <c r="BT55" s="47"/>
      <c r="BU55" s="47"/>
      <c r="BV55" s="47"/>
    </row>
    <row r="56" spans="1:74" s="48" customFormat="1" ht="29.25" customHeight="1" x14ac:dyDescent="0.25">
      <c r="A56" s="62" t="s">
        <v>278</v>
      </c>
      <c r="B56" s="49"/>
      <c r="C56" s="49"/>
      <c r="D56" s="60"/>
      <c r="E56" s="60"/>
      <c r="F56" s="49"/>
      <c r="G56" s="60"/>
      <c r="H56" s="49"/>
      <c r="I56" s="60"/>
      <c r="J56" s="49"/>
      <c r="K56" s="60"/>
      <c r="L56" s="49"/>
      <c r="M56" s="88"/>
      <c r="N56" s="83" t="s">
        <v>625</v>
      </c>
      <c r="O56" s="89">
        <v>3</v>
      </c>
      <c r="P56" s="88"/>
      <c r="Q56" s="83" t="s">
        <v>59</v>
      </c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42"/>
      <c r="AH56" s="42"/>
      <c r="AI56" s="42"/>
      <c r="AJ56" s="42"/>
      <c r="AK56" s="42"/>
      <c r="AL56" s="42"/>
      <c r="AM56" s="42"/>
      <c r="AN56" s="55" t="s">
        <v>228</v>
      </c>
      <c r="AO56" s="42"/>
      <c r="AP56" s="42"/>
      <c r="AQ56" s="44"/>
      <c r="AR56" s="44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6"/>
      <c r="BN56" s="46"/>
      <c r="BO56" s="46"/>
      <c r="BP56" s="46"/>
      <c r="BQ56" s="46"/>
      <c r="BR56" s="46"/>
      <c r="BS56" s="47"/>
      <c r="BT56" s="47"/>
      <c r="BU56" s="47"/>
      <c r="BV56" s="47"/>
    </row>
    <row r="57" spans="1:74" s="47" customFormat="1" ht="25.5" customHeight="1" x14ac:dyDescent="0.25">
      <c r="A57" s="62" t="s">
        <v>279</v>
      </c>
      <c r="B57" s="49"/>
      <c r="C57" s="49"/>
      <c r="D57" s="60"/>
      <c r="E57" s="49"/>
      <c r="F57" s="49"/>
      <c r="G57" s="49"/>
      <c r="H57" s="49"/>
      <c r="I57" s="49"/>
      <c r="J57" s="49"/>
      <c r="K57" s="49"/>
      <c r="L57" s="49"/>
      <c r="M57" s="88"/>
      <c r="N57" s="83" t="s">
        <v>626</v>
      </c>
      <c r="O57" s="89"/>
      <c r="P57" s="88"/>
      <c r="Q57" s="83" t="s">
        <v>60</v>
      </c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42"/>
      <c r="AH57" s="42"/>
      <c r="AI57" s="42"/>
      <c r="AJ57" s="42"/>
      <c r="AK57" s="42"/>
      <c r="AL57" s="42"/>
      <c r="AM57" s="42"/>
      <c r="AN57" s="55" t="s">
        <v>149</v>
      </c>
      <c r="AO57" s="73"/>
      <c r="AP57" s="42"/>
      <c r="AQ57" s="44"/>
      <c r="AR57" s="44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6"/>
      <c r="BN57" s="46"/>
      <c r="BO57" s="46"/>
      <c r="BP57" s="46"/>
      <c r="BQ57" s="46"/>
      <c r="BR57" s="46"/>
    </row>
    <row r="58" spans="1:74" s="2" customFormat="1" ht="15.75" customHeight="1" x14ac:dyDescent="0.25">
      <c r="A58" s="37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83"/>
      <c r="N58" s="83"/>
      <c r="O58" s="83"/>
      <c r="P58" s="83"/>
      <c r="Q58" s="83" t="s">
        <v>436</v>
      </c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42"/>
      <c r="AH58" s="42"/>
      <c r="AI58" s="42"/>
      <c r="AJ58" s="42"/>
      <c r="AK58" s="42"/>
      <c r="AL58" s="42"/>
      <c r="AM58" s="42"/>
      <c r="AN58" s="55" t="s">
        <v>421</v>
      </c>
      <c r="AO58" s="42"/>
      <c r="AP58" s="42"/>
      <c r="AQ58" s="44"/>
      <c r="AR58" s="44"/>
      <c r="AS58" s="45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13"/>
      <c r="BN58" s="13"/>
      <c r="BO58" s="13"/>
      <c r="BP58" s="13"/>
      <c r="BQ58" s="13"/>
      <c r="BR58" s="13"/>
    </row>
    <row r="59" spans="1:74" s="2" customFormat="1" ht="40.5" customHeight="1" x14ac:dyDescent="0.25">
      <c r="A59" s="129" t="s">
        <v>29</v>
      </c>
      <c r="B59" s="129"/>
      <c r="C59" s="129"/>
      <c r="D59" s="129" t="s">
        <v>204</v>
      </c>
      <c r="E59" s="129"/>
      <c r="F59" s="129"/>
      <c r="G59" s="129"/>
      <c r="H59" s="174" t="s">
        <v>277</v>
      </c>
      <c r="I59" s="174" t="s">
        <v>205</v>
      </c>
      <c r="J59" s="8"/>
      <c r="K59" s="8"/>
      <c r="L59" s="8"/>
      <c r="M59" s="83"/>
      <c r="N59" s="83"/>
      <c r="O59" s="83"/>
      <c r="P59" s="83"/>
      <c r="Q59" s="83" t="s">
        <v>437</v>
      </c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42"/>
      <c r="AH59" s="42"/>
      <c r="AI59" s="42"/>
      <c r="AJ59" s="42"/>
      <c r="AK59" s="42"/>
      <c r="AL59" s="42"/>
      <c r="AM59" s="42"/>
      <c r="AN59" s="55" t="s">
        <v>422</v>
      </c>
      <c r="AO59" s="42"/>
      <c r="AP59" s="42"/>
      <c r="AQ59" s="42"/>
      <c r="AR59" s="42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13"/>
      <c r="BN59" s="13"/>
      <c r="BO59" s="13"/>
      <c r="BP59" s="13"/>
      <c r="BQ59" s="13"/>
      <c r="BR59" s="13"/>
    </row>
    <row r="60" spans="1:74" s="2" customFormat="1" ht="15.75" customHeight="1" x14ac:dyDescent="0.25">
      <c r="A60" s="129"/>
      <c r="B60" s="129"/>
      <c r="C60" s="129"/>
      <c r="D60" s="129" t="s">
        <v>4</v>
      </c>
      <c r="E60" s="129"/>
      <c r="F60" s="129" t="s">
        <v>5</v>
      </c>
      <c r="G60" s="129"/>
      <c r="H60" s="174"/>
      <c r="I60" s="174"/>
      <c r="J60" s="8"/>
      <c r="K60" s="8"/>
      <c r="L60" s="8"/>
      <c r="M60" s="83"/>
      <c r="N60" s="83"/>
      <c r="O60" s="83"/>
      <c r="P60" s="83"/>
      <c r="Q60" s="83" t="s">
        <v>438</v>
      </c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42"/>
      <c r="AH60" s="42"/>
      <c r="AI60" s="42"/>
      <c r="AJ60" s="42"/>
      <c r="AK60" s="42"/>
      <c r="AL60" s="42"/>
      <c r="AM60" s="42"/>
      <c r="AN60" s="55" t="s">
        <v>423</v>
      </c>
      <c r="AO60" s="42"/>
      <c r="AP60" s="42"/>
      <c r="AQ60" s="42"/>
      <c r="AR60" s="42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13"/>
      <c r="BN60" s="13"/>
      <c r="BO60" s="13"/>
      <c r="BP60" s="13"/>
      <c r="BQ60" s="13"/>
      <c r="BR60" s="13"/>
    </row>
    <row r="61" spans="1:74" s="2" customFormat="1" ht="14.25" customHeight="1" x14ac:dyDescent="0.25">
      <c r="A61" s="129"/>
      <c r="B61" s="129"/>
      <c r="C61" s="129"/>
      <c r="D61" s="21" t="s">
        <v>19</v>
      </c>
      <c r="E61" s="21" t="s">
        <v>203</v>
      </c>
      <c r="F61" s="21" t="s">
        <v>19</v>
      </c>
      <c r="G61" s="6" t="s">
        <v>203</v>
      </c>
      <c r="H61" s="174"/>
      <c r="I61" s="174"/>
      <c r="J61" s="8"/>
      <c r="K61" s="8"/>
      <c r="L61" s="8"/>
      <c r="M61" s="83"/>
      <c r="N61" s="83"/>
      <c r="O61" s="83"/>
      <c r="P61" s="83"/>
      <c r="Q61" s="83" t="s">
        <v>439</v>
      </c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42"/>
      <c r="AH61" s="42"/>
      <c r="AI61" s="42"/>
      <c r="AJ61" s="42"/>
      <c r="AK61" s="42"/>
      <c r="AL61" s="42"/>
      <c r="AM61" s="42"/>
      <c r="AN61" s="55" t="s">
        <v>424</v>
      </c>
      <c r="AO61" s="42"/>
      <c r="AP61" s="42"/>
      <c r="AQ61" s="42"/>
      <c r="AR61" s="42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13"/>
      <c r="BN61" s="13"/>
      <c r="BO61" s="13"/>
      <c r="BP61" s="13"/>
      <c r="BQ61" s="13"/>
      <c r="BR61" s="13"/>
    </row>
    <row r="62" spans="1:74" s="2" customFormat="1" ht="14.25" customHeight="1" x14ac:dyDescent="0.25">
      <c r="A62" s="108" t="s">
        <v>267</v>
      </c>
      <c r="B62" s="108"/>
      <c r="C62" s="108"/>
      <c r="D62" s="12"/>
      <c r="E62" s="12"/>
      <c r="F62" s="12"/>
      <c r="G62" s="12"/>
      <c r="H62" s="26"/>
      <c r="I62" s="26"/>
      <c r="J62" s="8"/>
      <c r="K62" s="8"/>
      <c r="L62" s="8"/>
      <c r="M62" s="83"/>
      <c r="N62" s="83"/>
      <c r="O62" s="83"/>
      <c r="P62" s="83"/>
      <c r="Q62" s="83" t="s">
        <v>440</v>
      </c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42"/>
      <c r="AH62" s="42"/>
      <c r="AI62" s="42"/>
      <c r="AJ62" s="42"/>
      <c r="AK62" s="42"/>
      <c r="AL62" s="42"/>
      <c r="AM62" s="42"/>
      <c r="AN62" s="55" t="s">
        <v>425</v>
      </c>
      <c r="AO62" s="42"/>
      <c r="AP62" s="42"/>
      <c r="AQ62" s="42"/>
      <c r="AR62" s="42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13"/>
      <c r="BN62" s="13"/>
      <c r="BO62" s="13"/>
      <c r="BP62" s="13"/>
      <c r="BQ62" s="13"/>
      <c r="BR62" s="13"/>
    </row>
    <row r="63" spans="1:74" s="2" customFormat="1" ht="13.5" customHeight="1" x14ac:dyDescent="0.25">
      <c r="A63" s="108" t="s">
        <v>268</v>
      </c>
      <c r="B63" s="108"/>
      <c r="C63" s="108"/>
      <c r="D63" s="12"/>
      <c r="E63" s="12"/>
      <c r="F63" s="12"/>
      <c r="G63" s="12"/>
      <c r="H63" s="26"/>
      <c r="I63" s="26"/>
      <c r="J63" s="8"/>
      <c r="K63" s="8"/>
      <c r="L63" s="8"/>
      <c r="M63" s="83"/>
      <c r="N63" s="83"/>
      <c r="O63" s="83"/>
      <c r="P63" s="83"/>
      <c r="Q63" s="83" t="s">
        <v>441</v>
      </c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42"/>
      <c r="AH63" s="42"/>
      <c r="AI63" s="42"/>
      <c r="AJ63" s="42"/>
      <c r="AK63" s="42"/>
      <c r="AL63" s="42"/>
      <c r="AM63" s="42"/>
      <c r="AN63" s="55" t="s">
        <v>426</v>
      </c>
      <c r="AO63" s="42"/>
      <c r="AP63" s="42"/>
      <c r="AQ63" s="42"/>
      <c r="AR63" s="42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13"/>
      <c r="BN63" s="13"/>
      <c r="BO63" s="13"/>
      <c r="BP63" s="13"/>
      <c r="BQ63" s="13"/>
      <c r="BR63" s="13"/>
    </row>
    <row r="64" spans="1:74" s="2" customFormat="1" ht="13.5" customHeight="1" x14ac:dyDescent="0.25">
      <c r="A64" s="108" t="s">
        <v>269</v>
      </c>
      <c r="B64" s="108"/>
      <c r="C64" s="108"/>
      <c r="D64" s="12"/>
      <c r="E64" s="12"/>
      <c r="F64" s="12"/>
      <c r="G64" s="12"/>
      <c r="H64" s="26"/>
      <c r="I64" s="26"/>
      <c r="J64" s="8"/>
      <c r="K64" s="8"/>
      <c r="L64" s="8"/>
      <c r="M64" s="83"/>
      <c r="N64" s="83"/>
      <c r="O64" s="83"/>
      <c r="P64" s="83"/>
      <c r="Q64" s="83" t="s">
        <v>442</v>
      </c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42"/>
      <c r="AH64" s="42"/>
      <c r="AI64" s="42"/>
      <c r="AJ64" s="42"/>
      <c r="AK64" s="42"/>
      <c r="AL64" s="42"/>
      <c r="AM64" s="42"/>
      <c r="AN64" s="55" t="s">
        <v>427</v>
      </c>
      <c r="AO64" s="42"/>
      <c r="AP64" s="42"/>
      <c r="AQ64" s="42"/>
      <c r="AR64" s="42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13"/>
      <c r="BN64" s="13"/>
      <c r="BO64" s="13"/>
      <c r="BP64" s="13"/>
      <c r="BQ64" s="13"/>
      <c r="BR64" s="13"/>
    </row>
    <row r="65" spans="1:70" s="2" customFormat="1" ht="13.5" customHeight="1" x14ac:dyDescent="0.25">
      <c r="A65" s="108" t="s">
        <v>270</v>
      </c>
      <c r="B65" s="108"/>
      <c r="C65" s="108"/>
      <c r="D65" s="12"/>
      <c r="E65" s="12"/>
      <c r="F65" s="12"/>
      <c r="G65" s="12"/>
      <c r="H65" s="26"/>
      <c r="I65" s="26"/>
      <c r="J65" s="8"/>
      <c r="K65" s="8"/>
      <c r="L65" s="8"/>
      <c r="M65" s="83"/>
      <c r="N65" s="83"/>
      <c r="O65" s="83"/>
      <c r="P65" s="83"/>
      <c r="Q65" s="83" t="s">
        <v>443</v>
      </c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42"/>
      <c r="AH65" s="42"/>
      <c r="AI65" s="42"/>
      <c r="AJ65" s="42"/>
      <c r="AK65" s="42"/>
      <c r="AL65" s="42"/>
      <c r="AM65" s="42"/>
      <c r="AN65" s="55" t="s">
        <v>428</v>
      </c>
      <c r="AO65" s="42"/>
      <c r="AP65" s="42"/>
      <c r="AQ65" s="42"/>
      <c r="AR65" s="42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13"/>
      <c r="BN65" s="13"/>
      <c r="BO65" s="13"/>
      <c r="BP65" s="13"/>
      <c r="BQ65" s="13"/>
      <c r="BR65" s="13"/>
    </row>
    <row r="66" spans="1:70" s="2" customFormat="1" ht="13.5" customHeight="1" x14ac:dyDescent="0.25">
      <c r="A66" s="108" t="s">
        <v>271</v>
      </c>
      <c r="B66" s="108"/>
      <c r="C66" s="108"/>
      <c r="D66" s="12"/>
      <c r="E66" s="12"/>
      <c r="F66" s="12"/>
      <c r="G66" s="12"/>
      <c r="H66" s="26"/>
      <c r="I66" s="26"/>
      <c r="J66" s="8"/>
      <c r="K66" s="8"/>
      <c r="L66" s="8"/>
      <c r="M66" s="83"/>
      <c r="N66" s="83"/>
      <c r="O66" s="83"/>
      <c r="P66" s="83"/>
      <c r="Q66" s="83" t="s">
        <v>444</v>
      </c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42"/>
      <c r="AH66" s="42"/>
      <c r="AI66" s="42"/>
      <c r="AJ66" s="42"/>
      <c r="AK66" s="42"/>
      <c r="AL66" s="42"/>
      <c r="AM66" s="42"/>
      <c r="AN66" s="55" t="s">
        <v>429</v>
      </c>
      <c r="AO66" s="42"/>
      <c r="AP66" s="42"/>
      <c r="AQ66" s="42"/>
      <c r="AR66" s="42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13"/>
      <c r="BN66" s="13"/>
      <c r="BO66" s="13"/>
      <c r="BP66" s="13"/>
      <c r="BQ66" s="13"/>
      <c r="BR66" s="13"/>
    </row>
    <row r="67" spans="1:70" s="2" customFormat="1" ht="13.5" customHeight="1" x14ac:dyDescent="0.25">
      <c r="A67" s="108" t="s">
        <v>272</v>
      </c>
      <c r="B67" s="108"/>
      <c r="C67" s="108"/>
      <c r="D67" s="12"/>
      <c r="E67" s="12"/>
      <c r="F67" s="12"/>
      <c r="G67" s="12"/>
      <c r="H67" s="26"/>
      <c r="I67" s="26"/>
      <c r="J67" s="8"/>
      <c r="K67" s="8"/>
      <c r="L67" s="8"/>
      <c r="M67" s="83"/>
      <c r="N67" s="83"/>
      <c r="O67" s="83"/>
      <c r="P67" s="83"/>
      <c r="Q67" s="83" t="s">
        <v>445</v>
      </c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42"/>
      <c r="AH67" s="42"/>
      <c r="AI67" s="42"/>
      <c r="AJ67" s="42"/>
      <c r="AK67" s="42"/>
      <c r="AL67" s="42"/>
      <c r="AM67" s="42"/>
      <c r="AN67" s="55" t="s">
        <v>430</v>
      </c>
      <c r="AO67" s="42"/>
      <c r="AP67" s="42"/>
      <c r="AQ67" s="42"/>
      <c r="AR67" s="42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13"/>
      <c r="BN67" s="13"/>
      <c r="BO67" s="13"/>
      <c r="BP67" s="13"/>
      <c r="BQ67" s="13"/>
      <c r="BR67" s="13"/>
    </row>
    <row r="68" spans="1:70" s="2" customFormat="1" ht="13.5" customHeight="1" x14ac:dyDescent="0.25">
      <c r="A68" s="108" t="s">
        <v>273</v>
      </c>
      <c r="B68" s="108"/>
      <c r="C68" s="108"/>
      <c r="D68" s="12"/>
      <c r="E68" s="12"/>
      <c r="F68" s="12"/>
      <c r="G68" s="12"/>
      <c r="H68" s="26"/>
      <c r="I68" s="26"/>
      <c r="J68" s="8"/>
      <c r="K68" s="8"/>
      <c r="L68" s="8"/>
      <c r="M68" s="83"/>
      <c r="N68" s="83"/>
      <c r="O68" s="83"/>
      <c r="P68" s="83"/>
      <c r="Q68" s="83" t="s">
        <v>446</v>
      </c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42"/>
      <c r="AH68" s="42"/>
      <c r="AI68" s="42"/>
      <c r="AJ68" s="42"/>
      <c r="AK68" s="42"/>
      <c r="AL68" s="42"/>
      <c r="AM68" s="42"/>
      <c r="AN68" s="55" t="s">
        <v>431</v>
      </c>
      <c r="AO68" s="42"/>
      <c r="AP68" s="42"/>
      <c r="AQ68" s="42"/>
      <c r="AR68" s="42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13"/>
      <c r="BN68" s="13"/>
      <c r="BO68" s="13"/>
      <c r="BP68" s="13"/>
      <c r="BQ68" s="13"/>
      <c r="BR68" s="13"/>
    </row>
    <row r="69" spans="1:70" s="2" customFormat="1" ht="13.5" customHeight="1" x14ac:dyDescent="0.25">
      <c r="A69" s="108" t="s">
        <v>274</v>
      </c>
      <c r="B69" s="108"/>
      <c r="C69" s="108"/>
      <c r="D69" s="12"/>
      <c r="E69" s="12"/>
      <c r="F69" s="12"/>
      <c r="G69" s="12"/>
      <c r="H69" s="26"/>
      <c r="I69" s="26"/>
      <c r="J69" s="8"/>
      <c r="K69" s="8"/>
      <c r="L69" s="8"/>
      <c r="M69" s="83"/>
      <c r="N69" s="83"/>
      <c r="O69" s="83"/>
      <c r="P69" s="83"/>
      <c r="Q69" s="83" t="s">
        <v>447</v>
      </c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42"/>
      <c r="AH69" s="42"/>
      <c r="AI69" s="42"/>
      <c r="AJ69" s="42"/>
      <c r="AK69" s="42"/>
      <c r="AL69" s="42"/>
      <c r="AM69" s="42"/>
      <c r="AN69" s="55" t="s">
        <v>432</v>
      </c>
      <c r="AO69" s="42"/>
      <c r="AP69" s="42"/>
      <c r="AQ69" s="42"/>
      <c r="AR69" s="42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13"/>
      <c r="BN69" s="13"/>
      <c r="BO69" s="13"/>
      <c r="BP69" s="13"/>
      <c r="BQ69" s="13"/>
      <c r="BR69" s="13"/>
    </row>
    <row r="70" spans="1:70" s="2" customFormat="1" ht="13.5" customHeight="1" x14ac:dyDescent="0.25">
      <c r="A70" s="108" t="s">
        <v>275</v>
      </c>
      <c r="B70" s="108"/>
      <c r="C70" s="108"/>
      <c r="D70" s="12"/>
      <c r="E70" s="12"/>
      <c r="F70" s="12"/>
      <c r="G70" s="12"/>
      <c r="H70" s="26"/>
      <c r="I70" s="26"/>
      <c r="J70" s="8"/>
      <c r="K70" s="8"/>
      <c r="L70" s="8"/>
      <c r="M70" s="83"/>
      <c r="N70" s="83"/>
      <c r="O70" s="83"/>
      <c r="P70" s="83"/>
      <c r="Q70" s="83" t="s">
        <v>448</v>
      </c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42"/>
      <c r="AH70" s="42"/>
      <c r="AI70" s="42"/>
      <c r="AJ70" s="42"/>
      <c r="AK70" s="42"/>
      <c r="AL70" s="42"/>
      <c r="AM70" s="42"/>
      <c r="AN70" s="55" t="s">
        <v>433</v>
      </c>
      <c r="AO70" s="42"/>
      <c r="AP70" s="42"/>
      <c r="AQ70" s="42"/>
      <c r="AR70" s="42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13"/>
      <c r="BN70" s="13"/>
      <c r="BO70" s="13"/>
      <c r="BP70" s="13"/>
      <c r="BQ70" s="13"/>
      <c r="BR70" s="13"/>
    </row>
    <row r="71" spans="1:70" s="2" customFormat="1" ht="13.5" customHeight="1" x14ac:dyDescent="0.25">
      <c r="A71" s="108" t="s">
        <v>276</v>
      </c>
      <c r="B71" s="108"/>
      <c r="C71" s="108"/>
      <c r="D71" s="12"/>
      <c r="E71" s="12"/>
      <c r="F71" s="12"/>
      <c r="G71" s="12"/>
      <c r="H71" s="26"/>
      <c r="I71" s="26"/>
      <c r="J71" s="8"/>
      <c r="K71" s="8"/>
      <c r="L71" s="8"/>
      <c r="M71" s="83"/>
      <c r="N71" s="83"/>
      <c r="O71" s="83"/>
      <c r="P71" s="83"/>
      <c r="Q71" s="83" t="s">
        <v>449</v>
      </c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42"/>
      <c r="AH71" s="42"/>
      <c r="AI71" s="42"/>
      <c r="AJ71" s="42"/>
      <c r="AK71" s="42"/>
      <c r="AL71" s="42"/>
      <c r="AM71" s="42"/>
      <c r="AN71" s="55" t="s">
        <v>434</v>
      </c>
      <c r="AO71" s="42"/>
      <c r="AP71" s="42"/>
      <c r="AQ71" s="42"/>
      <c r="AR71" s="42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13"/>
      <c r="BN71" s="13"/>
      <c r="BO71" s="13"/>
      <c r="BP71" s="13"/>
      <c r="BQ71" s="13"/>
      <c r="BR71" s="13"/>
    </row>
    <row r="72" spans="1:70" s="47" customFormat="1" ht="27.75" customHeight="1" x14ac:dyDescent="0.25">
      <c r="A72" s="121" t="s">
        <v>414</v>
      </c>
      <c r="B72" s="121"/>
      <c r="C72" s="121"/>
      <c r="D72" s="24"/>
      <c r="E72" s="59" t="s">
        <v>415</v>
      </c>
      <c r="F72" s="27"/>
      <c r="G72" s="50"/>
      <c r="H72" s="51"/>
      <c r="I72" s="52"/>
      <c r="J72" s="64"/>
      <c r="K72" s="64"/>
      <c r="L72" s="64"/>
      <c r="M72" s="88"/>
      <c r="N72" s="83"/>
      <c r="O72" s="88"/>
      <c r="P72" s="88"/>
      <c r="Q72" s="83" t="s">
        <v>569</v>
      </c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42"/>
      <c r="AH72" s="42"/>
      <c r="AI72" s="42"/>
      <c r="AJ72" s="42"/>
      <c r="AK72" s="42"/>
      <c r="AL72" s="42"/>
      <c r="AM72" s="42"/>
      <c r="AN72" s="55" t="s">
        <v>570</v>
      </c>
      <c r="AO72" s="42"/>
      <c r="AP72" s="42"/>
      <c r="AQ72" s="42"/>
      <c r="AR72" s="42"/>
      <c r="AS72" s="39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6"/>
      <c r="BN72" s="46"/>
      <c r="BO72" s="46"/>
      <c r="BP72" s="46"/>
      <c r="BQ72" s="46"/>
      <c r="BR72" s="46"/>
    </row>
    <row r="73" spans="1:70" s="2" customFormat="1" ht="19.5" customHeight="1" x14ac:dyDescent="0.25">
      <c r="A73" s="120"/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83"/>
      <c r="N73" s="83"/>
      <c r="O73" s="83"/>
      <c r="P73" s="83"/>
      <c r="Q73" s="83" t="s">
        <v>450</v>
      </c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42"/>
      <c r="AH73" s="42"/>
      <c r="AI73" s="42"/>
      <c r="AJ73" s="42"/>
      <c r="AK73" s="42"/>
      <c r="AL73" s="42"/>
      <c r="AM73" s="42"/>
      <c r="AN73" s="55" t="s">
        <v>435</v>
      </c>
      <c r="AO73" s="42"/>
      <c r="AP73" s="42"/>
      <c r="AQ73" s="44"/>
      <c r="AR73" s="44"/>
      <c r="AS73" s="45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13"/>
      <c r="BN73" s="13"/>
      <c r="BO73" s="13"/>
      <c r="BP73" s="13"/>
      <c r="BQ73" s="13"/>
      <c r="BR73" s="13"/>
    </row>
    <row r="74" spans="1:70" ht="42" customHeight="1" x14ac:dyDescent="0.25">
      <c r="A74" s="119" t="s">
        <v>30</v>
      </c>
      <c r="B74" s="119"/>
      <c r="C74" s="119"/>
      <c r="D74" s="10" t="s">
        <v>9</v>
      </c>
      <c r="E74" s="119" t="s">
        <v>10</v>
      </c>
      <c r="F74" s="119"/>
      <c r="G74" s="119"/>
      <c r="H74" s="119"/>
      <c r="I74" s="119"/>
      <c r="J74" s="119"/>
      <c r="K74" s="119"/>
      <c r="L74" s="119"/>
      <c r="Q74" s="83" t="s">
        <v>61</v>
      </c>
      <c r="AN74" s="55" t="s">
        <v>150</v>
      </c>
    </row>
    <row r="75" spans="1:70" x14ac:dyDescent="0.25">
      <c r="A75" s="127" t="s">
        <v>12</v>
      </c>
      <c r="B75" s="141"/>
      <c r="C75" s="128"/>
      <c r="D75" s="3"/>
      <c r="E75" s="138"/>
      <c r="F75" s="139"/>
      <c r="G75" s="139"/>
      <c r="H75" s="139"/>
      <c r="I75" s="139"/>
      <c r="J75" s="139"/>
      <c r="K75" s="139"/>
      <c r="L75" s="140"/>
      <c r="Q75" s="83" t="s">
        <v>62</v>
      </c>
      <c r="AN75" s="55" t="s">
        <v>151</v>
      </c>
    </row>
    <row r="76" spans="1:70" x14ac:dyDescent="0.25">
      <c r="A76" s="127" t="s">
        <v>13</v>
      </c>
      <c r="B76" s="141"/>
      <c r="C76" s="128"/>
      <c r="D76" s="3"/>
      <c r="E76" s="138"/>
      <c r="F76" s="139"/>
      <c r="G76" s="139"/>
      <c r="H76" s="139"/>
      <c r="I76" s="139"/>
      <c r="J76" s="139"/>
      <c r="K76" s="139"/>
      <c r="L76" s="140"/>
      <c r="Q76" s="83" t="s">
        <v>63</v>
      </c>
      <c r="AN76" s="55" t="s">
        <v>152</v>
      </c>
    </row>
    <row r="77" spans="1:70" x14ac:dyDescent="0.25">
      <c r="A77" s="127" t="s">
        <v>14</v>
      </c>
      <c r="B77" s="141"/>
      <c r="C77" s="128"/>
      <c r="D77" s="3"/>
      <c r="E77" s="138"/>
      <c r="F77" s="139"/>
      <c r="G77" s="139"/>
      <c r="H77" s="139"/>
      <c r="I77" s="139"/>
      <c r="J77" s="139"/>
      <c r="K77" s="139"/>
      <c r="L77" s="140"/>
      <c r="Q77" s="83" t="s">
        <v>64</v>
      </c>
      <c r="AN77" s="55" t="s">
        <v>153</v>
      </c>
    </row>
    <row r="78" spans="1:70" x14ac:dyDescent="0.25">
      <c r="A78" s="127" t="s">
        <v>15</v>
      </c>
      <c r="B78" s="141"/>
      <c r="C78" s="128"/>
      <c r="D78" s="3"/>
      <c r="E78" s="138"/>
      <c r="F78" s="139"/>
      <c r="G78" s="139"/>
      <c r="H78" s="139"/>
      <c r="I78" s="139"/>
      <c r="J78" s="139"/>
      <c r="K78" s="139"/>
      <c r="L78" s="140"/>
      <c r="Q78" s="83" t="s">
        <v>65</v>
      </c>
      <c r="AN78" s="55" t="s">
        <v>154</v>
      </c>
    </row>
    <row r="79" spans="1:70" x14ac:dyDescent="0.25">
      <c r="A79" s="127" t="s">
        <v>16</v>
      </c>
      <c r="B79" s="141"/>
      <c r="C79" s="128"/>
      <c r="D79" s="3"/>
      <c r="E79" s="138"/>
      <c r="F79" s="139"/>
      <c r="G79" s="139"/>
      <c r="H79" s="139"/>
      <c r="I79" s="139"/>
      <c r="J79" s="139"/>
      <c r="K79" s="139"/>
      <c r="L79" s="140"/>
      <c r="Q79" s="83" t="s">
        <v>66</v>
      </c>
      <c r="AN79" s="55" t="s">
        <v>155</v>
      </c>
    </row>
    <row r="80" spans="1:70" x14ac:dyDescent="0.25">
      <c r="A80" s="127" t="s">
        <v>17</v>
      </c>
      <c r="B80" s="141"/>
      <c r="C80" s="128"/>
      <c r="D80" s="3"/>
      <c r="E80" s="138"/>
      <c r="F80" s="139"/>
      <c r="G80" s="139"/>
      <c r="H80" s="139"/>
      <c r="I80" s="139"/>
      <c r="J80" s="139"/>
      <c r="K80" s="139"/>
      <c r="L80" s="140"/>
      <c r="Q80" s="83" t="s">
        <v>67</v>
      </c>
      <c r="AN80" s="55" t="s">
        <v>156</v>
      </c>
    </row>
    <row r="81" spans="1:75" x14ac:dyDescent="0.25">
      <c r="A81" s="127" t="s">
        <v>18</v>
      </c>
      <c r="B81" s="141"/>
      <c r="C81" s="128"/>
      <c r="D81" s="3"/>
      <c r="E81" s="138"/>
      <c r="F81" s="139"/>
      <c r="G81" s="139"/>
      <c r="H81" s="139"/>
      <c r="I81" s="139"/>
      <c r="J81" s="139"/>
      <c r="K81" s="139"/>
      <c r="L81" s="140"/>
      <c r="Q81" s="83" t="s">
        <v>68</v>
      </c>
      <c r="AN81" s="55" t="s">
        <v>157</v>
      </c>
    </row>
    <row r="82" spans="1:75" x14ac:dyDescent="0.25">
      <c r="A82" s="127" t="s">
        <v>107</v>
      </c>
      <c r="B82" s="141"/>
      <c r="C82" s="128"/>
      <c r="D82" s="3"/>
      <c r="E82" s="138"/>
      <c r="F82" s="139"/>
      <c r="G82" s="139"/>
      <c r="H82" s="139"/>
      <c r="I82" s="139"/>
      <c r="J82" s="139"/>
      <c r="K82" s="139"/>
      <c r="L82" s="140"/>
      <c r="Q82" s="83" t="s">
        <v>69</v>
      </c>
      <c r="AN82" s="55" t="s">
        <v>158</v>
      </c>
    </row>
    <row r="83" spans="1:75" x14ac:dyDescent="0.25">
      <c r="A83" s="127" t="s">
        <v>11</v>
      </c>
      <c r="B83" s="141"/>
      <c r="C83" s="128"/>
      <c r="D83" s="3"/>
      <c r="E83" s="138"/>
      <c r="F83" s="139"/>
      <c r="G83" s="139"/>
      <c r="H83" s="139"/>
      <c r="I83" s="139"/>
      <c r="J83" s="139"/>
      <c r="K83" s="139"/>
      <c r="L83" s="140"/>
      <c r="Q83" s="83" t="s">
        <v>70</v>
      </c>
      <c r="AN83" s="55" t="s">
        <v>159</v>
      </c>
    </row>
    <row r="84" spans="1:75" ht="10.5" customHeight="1" x14ac:dyDescent="0.25">
      <c r="A84" s="151"/>
      <c r="B84" s="152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Q84" s="83" t="s">
        <v>71</v>
      </c>
      <c r="AN84" s="55" t="s">
        <v>160</v>
      </c>
    </row>
    <row r="85" spans="1:75" ht="62.25" customHeight="1" x14ac:dyDescent="0.25">
      <c r="A85" s="7" t="s">
        <v>265</v>
      </c>
      <c r="B85" s="138"/>
      <c r="C85" s="139"/>
      <c r="D85" s="139"/>
      <c r="E85" s="139"/>
      <c r="F85" s="139"/>
      <c r="G85" s="139"/>
      <c r="H85" s="139"/>
      <c r="I85" s="139"/>
      <c r="J85" s="139"/>
      <c r="K85" s="139"/>
      <c r="L85" s="140"/>
      <c r="Q85" s="83" t="s">
        <v>72</v>
      </c>
      <c r="AN85" s="55" t="s">
        <v>161</v>
      </c>
    </row>
    <row r="86" spans="1:75" ht="21" customHeight="1" x14ac:dyDescent="0.25">
      <c r="A86" s="7" t="s">
        <v>264</v>
      </c>
      <c r="B86" s="148"/>
      <c r="C86" s="149"/>
      <c r="D86" s="149"/>
      <c r="E86" s="150"/>
      <c r="F86" s="20" t="s">
        <v>455</v>
      </c>
      <c r="G86" s="153"/>
      <c r="H86" s="154"/>
      <c r="I86" s="154"/>
      <c r="J86" s="154"/>
      <c r="K86" s="154"/>
      <c r="L86" s="155"/>
      <c r="Q86" s="83" t="s">
        <v>73</v>
      </c>
      <c r="AN86" s="55" t="s">
        <v>162</v>
      </c>
    </row>
    <row r="87" spans="1:75" s="13" customFormat="1" ht="12.75" customHeight="1" x14ac:dyDescent="0.25">
      <c r="A87" s="16"/>
      <c r="B87" s="17"/>
      <c r="C87" s="17"/>
      <c r="D87" s="17"/>
      <c r="E87" s="17"/>
      <c r="F87" s="15"/>
      <c r="G87" s="15" t="s">
        <v>130</v>
      </c>
      <c r="H87" s="15" t="s">
        <v>27</v>
      </c>
      <c r="I87" s="15" t="s">
        <v>28</v>
      </c>
      <c r="J87" s="15" t="s">
        <v>131</v>
      </c>
      <c r="K87" s="15" t="s">
        <v>132</v>
      </c>
      <c r="L87" s="15" t="s">
        <v>133</v>
      </c>
      <c r="M87" s="83" t="s">
        <v>627</v>
      </c>
      <c r="N87" s="83"/>
      <c r="O87" s="83"/>
      <c r="P87" s="83"/>
      <c r="Q87" s="83" t="s">
        <v>74</v>
      </c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42"/>
      <c r="AH87" s="42"/>
      <c r="AI87" s="42"/>
      <c r="AJ87" s="42"/>
      <c r="AK87" s="42"/>
      <c r="AL87" s="42"/>
      <c r="AM87" s="42"/>
      <c r="AN87" s="55" t="s">
        <v>163</v>
      </c>
      <c r="AO87" s="42"/>
      <c r="AP87" s="42"/>
      <c r="AQ87" s="42"/>
      <c r="AR87" s="42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S87" s="2"/>
      <c r="BT87" s="2"/>
      <c r="BU87" s="2"/>
      <c r="BV87" s="2"/>
    </row>
    <row r="88" spans="1:75" s="13" customFormat="1" ht="27" customHeight="1" x14ac:dyDescent="0.25">
      <c r="A88" s="19" t="s">
        <v>134</v>
      </c>
      <c r="B88" s="166"/>
      <c r="C88" s="167"/>
      <c r="D88" s="167"/>
      <c r="E88" s="168"/>
      <c r="F88" s="169" t="s">
        <v>135</v>
      </c>
      <c r="G88" s="170"/>
      <c r="H88" s="171"/>
      <c r="I88" s="166"/>
      <c r="J88" s="167"/>
      <c r="K88" s="167"/>
      <c r="L88" s="168"/>
      <c r="M88" s="83"/>
      <c r="N88" s="83"/>
      <c r="O88" s="83"/>
      <c r="P88" s="83"/>
      <c r="Q88" s="83" t="s">
        <v>75</v>
      </c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42"/>
      <c r="AH88" s="42"/>
      <c r="AI88" s="42"/>
      <c r="AJ88" s="42"/>
      <c r="AK88" s="42"/>
      <c r="AL88" s="42"/>
      <c r="AM88" s="42"/>
      <c r="AN88" s="55" t="s">
        <v>164</v>
      </c>
      <c r="AO88" s="42"/>
      <c r="AP88" s="42"/>
      <c r="AQ88" s="42"/>
      <c r="AR88" s="42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S88" s="2"/>
      <c r="BT88" s="2"/>
      <c r="BU88" s="2"/>
      <c r="BV88" s="2"/>
    </row>
    <row r="89" spans="1:75" s="13" customFormat="1" ht="26.25" customHeight="1" x14ac:dyDescent="0.25">
      <c r="A89" s="19" t="s">
        <v>290</v>
      </c>
      <c r="B89" s="166"/>
      <c r="C89" s="167"/>
      <c r="D89" s="167"/>
      <c r="E89" s="168"/>
      <c r="F89" s="41"/>
      <c r="G89" s="41"/>
      <c r="H89" s="41"/>
      <c r="I89" s="81"/>
      <c r="J89" s="81"/>
      <c r="K89" s="82"/>
      <c r="L89" s="82"/>
      <c r="M89" s="83"/>
      <c r="N89" s="83"/>
      <c r="O89" s="83"/>
      <c r="P89" s="83"/>
      <c r="Q89" s="83" t="s">
        <v>76</v>
      </c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42"/>
      <c r="AH89" s="42"/>
      <c r="AI89" s="42"/>
      <c r="AJ89" s="42"/>
      <c r="AK89" s="42"/>
      <c r="AL89" s="42"/>
      <c r="AM89" s="42"/>
      <c r="AN89" s="55" t="s">
        <v>165</v>
      </c>
      <c r="AO89" s="42"/>
      <c r="AP89" s="42"/>
      <c r="AQ89" s="42"/>
      <c r="AR89" s="42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S89" s="2"/>
      <c r="BT89" s="2"/>
      <c r="BU89" s="2"/>
      <c r="BV89" s="2"/>
    </row>
    <row r="90" spans="1:75" s="13" customFormat="1" ht="19.5" customHeight="1" x14ac:dyDescent="0.3">
      <c r="A90" s="101" t="s">
        <v>640</v>
      </c>
      <c r="B90" s="53"/>
      <c r="C90" s="53"/>
      <c r="D90" s="18"/>
      <c r="E90" s="18"/>
      <c r="F90" s="18"/>
      <c r="G90" s="18"/>
      <c r="H90" s="18"/>
      <c r="I90" s="18"/>
      <c r="J90" s="18"/>
      <c r="K90" s="18"/>
      <c r="L90" s="18"/>
      <c r="M90" s="83"/>
      <c r="N90" s="83"/>
      <c r="O90" s="83"/>
      <c r="P90" s="83"/>
      <c r="Q90" s="83" t="s">
        <v>77</v>
      </c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42"/>
      <c r="AH90" s="42"/>
      <c r="AI90" s="42"/>
      <c r="AJ90" s="42"/>
      <c r="AK90" s="42"/>
      <c r="AL90" s="42"/>
      <c r="AM90" s="42"/>
      <c r="AN90" s="55" t="s">
        <v>166</v>
      </c>
      <c r="AO90" s="42"/>
      <c r="AP90" s="42"/>
      <c r="AQ90" s="42"/>
      <c r="AR90" s="42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S90" s="2"/>
      <c r="BT90" s="2"/>
      <c r="BU90" s="2"/>
      <c r="BV90" s="2"/>
    </row>
    <row r="91" spans="1:75" s="13" customFormat="1" ht="22.5" customHeight="1" x14ac:dyDescent="0.25">
      <c r="A91" s="163" t="s">
        <v>642</v>
      </c>
      <c r="B91" s="164"/>
      <c r="C91" s="164"/>
      <c r="D91" s="164"/>
      <c r="E91" s="164"/>
      <c r="F91" s="164"/>
      <c r="G91" s="164"/>
      <c r="H91" s="164"/>
      <c r="I91" s="164"/>
      <c r="J91" s="165"/>
      <c r="K91" s="33"/>
      <c r="L91" s="33"/>
      <c r="M91" s="83"/>
      <c r="N91" s="83"/>
      <c r="O91" s="83"/>
      <c r="P91" s="83"/>
      <c r="Q91" s="83" t="s">
        <v>78</v>
      </c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42"/>
      <c r="AH91" s="42"/>
      <c r="AI91" s="42"/>
      <c r="AJ91" s="42"/>
      <c r="AK91" s="42"/>
      <c r="AL91" s="42"/>
      <c r="AM91" s="42"/>
      <c r="AN91" s="55" t="s">
        <v>167</v>
      </c>
      <c r="AO91" s="42"/>
      <c r="AP91" s="42"/>
      <c r="AQ91" s="42"/>
      <c r="AR91" s="42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S91" s="2"/>
      <c r="BT91" s="2"/>
      <c r="BU91" s="2"/>
      <c r="BV91" s="2"/>
    </row>
    <row r="92" spans="1:75" s="13" customFormat="1" ht="27" customHeight="1" x14ac:dyDescent="0.25">
      <c r="A92" s="158" t="s">
        <v>254</v>
      </c>
      <c r="B92" s="159"/>
      <c r="C92" s="159"/>
      <c r="D92" s="159"/>
      <c r="E92" s="159"/>
      <c r="F92" s="159"/>
      <c r="G92" s="159"/>
      <c r="H92" s="159"/>
      <c r="I92" s="159"/>
      <c r="J92" s="160"/>
      <c r="M92" s="39"/>
      <c r="N92" s="83"/>
      <c r="O92" s="83"/>
      <c r="P92" s="83"/>
      <c r="Q92" s="83" t="s">
        <v>79</v>
      </c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42"/>
      <c r="AH92" s="42"/>
      <c r="AI92" s="42"/>
      <c r="AJ92" s="42"/>
      <c r="AK92" s="42"/>
      <c r="AL92" s="42"/>
      <c r="AM92" s="42"/>
      <c r="AN92" s="55" t="s">
        <v>168</v>
      </c>
      <c r="AO92" s="42"/>
      <c r="AP92" s="42"/>
      <c r="AQ92" s="42"/>
      <c r="AR92" s="42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S92" s="2"/>
      <c r="BT92" s="2"/>
      <c r="BU92" s="2"/>
      <c r="BV92" s="2"/>
    </row>
    <row r="93" spans="1:75" s="13" customFormat="1" ht="39.75" customHeight="1" x14ac:dyDescent="0.25">
      <c r="A93" s="29" t="s">
        <v>474</v>
      </c>
      <c r="B93" s="77"/>
      <c r="C93" s="142" t="s">
        <v>643</v>
      </c>
      <c r="D93" s="143"/>
      <c r="E93" s="144"/>
      <c r="F93" s="77"/>
      <c r="G93" s="145"/>
      <c r="H93" s="146"/>
      <c r="I93" s="146"/>
      <c r="J93" s="147"/>
      <c r="K93" s="18"/>
      <c r="L93" s="18"/>
      <c r="M93" s="15"/>
      <c r="N93" s="83"/>
      <c r="O93" s="83"/>
      <c r="P93" s="83"/>
      <c r="Q93" s="83" t="s">
        <v>80</v>
      </c>
      <c r="R93" s="83" t="s">
        <v>80</v>
      </c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42"/>
      <c r="AG93" s="42"/>
      <c r="AH93" s="42"/>
      <c r="AI93" s="42"/>
      <c r="AJ93" s="42"/>
      <c r="AK93" s="42"/>
      <c r="AL93" s="42"/>
      <c r="AM93" s="55" t="s">
        <v>212</v>
      </c>
      <c r="AN93" s="42"/>
      <c r="AO93" s="42" t="s">
        <v>169</v>
      </c>
      <c r="AP93" s="42"/>
      <c r="AQ93" s="42"/>
      <c r="AR93" s="42"/>
      <c r="AS93" s="42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T93" s="2"/>
      <c r="BU93" s="2"/>
      <c r="BV93" s="2"/>
      <c r="BW93" s="2"/>
    </row>
    <row r="94" spans="1:75" s="13" customForma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83"/>
      <c r="N94" s="83"/>
      <c r="O94" s="83"/>
      <c r="P94" s="83"/>
      <c r="Q94" s="83" t="s">
        <v>81</v>
      </c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42"/>
      <c r="AH94" s="42"/>
      <c r="AI94" s="42"/>
      <c r="AJ94" s="42"/>
      <c r="AK94" s="42"/>
      <c r="AL94" s="42"/>
      <c r="AM94" s="42"/>
      <c r="AN94" s="55" t="s">
        <v>170</v>
      </c>
      <c r="AO94" s="42"/>
      <c r="AP94" s="42"/>
      <c r="AQ94" s="42"/>
      <c r="AR94" s="42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S94" s="2"/>
      <c r="BT94" s="2"/>
      <c r="BU94" s="2"/>
      <c r="BV94" s="2"/>
    </row>
    <row r="95" spans="1:75" s="13" customFormat="1" ht="51.75" customHeight="1" x14ac:dyDescent="0.25">
      <c r="A95" s="161" t="s">
        <v>250</v>
      </c>
      <c r="B95" s="161" t="s">
        <v>251</v>
      </c>
      <c r="C95" s="161" t="s">
        <v>252</v>
      </c>
      <c r="D95" s="156" t="s">
        <v>418</v>
      </c>
      <c r="E95" s="157"/>
      <c r="F95" s="156" t="s">
        <v>420</v>
      </c>
      <c r="G95" s="157"/>
      <c r="H95" s="156" t="s">
        <v>419</v>
      </c>
      <c r="I95" s="157"/>
      <c r="J95" s="109" t="s">
        <v>253</v>
      </c>
      <c r="K95" s="18"/>
      <c r="L95" s="18"/>
      <c r="M95" s="83"/>
      <c r="N95" s="83"/>
      <c r="O95" s="83"/>
      <c r="P95" s="83"/>
      <c r="Q95" s="83" t="s">
        <v>82</v>
      </c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42"/>
      <c r="AH95" s="42"/>
      <c r="AI95" s="42"/>
      <c r="AJ95" s="42"/>
      <c r="AK95" s="42"/>
      <c r="AL95" s="42"/>
      <c r="AM95" s="42"/>
      <c r="AN95" s="55" t="s">
        <v>171</v>
      </c>
      <c r="AO95" s="42"/>
      <c r="AP95" s="42"/>
      <c r="AQ95" s="42"/>
      <c r="AR95" s="42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S95" s="2"/>
      <c r="BT95" s="2"/>
      <c r="BU95" s="2"/>
      <c r="BV95" s="2"/>
    </row>
    <row r="96" spans="1:75" s="13" customFormat="1" ht="42.75" customHeight="1" x14ac:dyDescent="0.25">
      <c r="A96" s="162"/>
      <c r="B96" s="162"/>
      <c r="C96" s="162"/>
      <c r="D96" s="67">
        <v>2025</v>
      </c>
      <c r="E96" s="67">
        <v>2026</v>
      </c>
      <c r="F96" s="67">
        <v>2025</v>
      </c>
      <c r="G96" s="67">
        <v>2026</v>
      </c>
      <c r="H96" s="67">
        <v>2025</v>
      </c>
      <c r="I96" s="67">
        <v>2026</v>
      </c>
      <c r="J96" s="110"/>
      <c r="K96" s="18"/>
      <c r="L96" s="18"/>
      <c r="M96" s="83"/>
      <c r="N96" s="83"/>
      <c r="O96" s="83"/>
      <c r="P96" s="83"/>
      <c r="Q96" s="83" t="s">
        <v>83</v>
      </c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42"/>
      <c r="AH96" s="42"/>
      <c r="AI96" s="42"/>
      <c r="AJ96" s="42"/>
      <c r="AK96" s="42"/>
      <c r="AL96" s="42"/>
      <c r="AM96" s="42"/>
      <c r="AN96" s="55" t="s">
        <v>172</v>
      </c>
      <c r="AO96" s="42"/>
      <c r="AP96" s="42"/>
      <c r="AQ96" s="42"/>
      <c r="AR96" s="42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S96" s="2"/>
      <c r="BT96" s="2"/>
      <c r="BU96" s="2"/>
      <c r="BV96" s="2"/>
    </row>
    <row r="97" spans="1:74" s="13" customFormat="1" x14ac:dyDescent="0.25">
      <c r="A97" s="30"/>
      <c r="B97" s="31"/>
      <c r="C97" s="31"/>
      <c r="D97" s="106"/>
      <c r="E97" s="106"/>
      <c r="F97" s="106"/>
      <c r="G97" s="106"/>
      <c r="H97" s="106"/>
      <c r="I97" s="106"/>
      <c r="J97" s="106"/>
      <c r="K97" s="18"/>
      <c r="L97" s="18"/>
      <c r="M97" s="83"/>
      <c r="N97" s="83"/>
      <c r="O97" s="83"/>
      <c r="P97" s="83"/>
      <c r="Q97" s="83" t="s">
        <v>84</v>
      </c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42"/>
      <c r="AH97" s="42"/>
      <c r="AI97" s="42"/>
      <c r="AJ97" s="42"/>
      <c r="AK97" s="42"/>
      <c r="AL97" s="42"/>
      <c r="AM97" s="42"/>
      <c r="AN97" s="55" t="s">
        <v>173</v>
      </c>
      <c r="AO97" s="42"/>
      <c r="AP97" s="42"/>
      <c r="AQ97" s="42"/>
      <c r="AR97" s="42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S97" s="2"/>
      <c r="BT97" s="2"/>
      <c r="BU97" s="2"/>
      <c r="BV97" s="2"/>
    </row>
    <row r="98" spans="1:74" s="13" customFormat="1" x14ac:dyDescent="0.25">
      <c r="A98" s="30"/>
      <c r="B98" s="31"/>
      <c r="C98" s="31"/>
      <c r="D98" s="106"/>
      <c r="E98" s="106"/>
      <c r="F98" s="106"/>
      <c r="G98" s="106"/>
      <c r="H98" s="106"/>
      <c r="I98" s="106"/>
      <c r="J98" s="106"/>
      <c r="K98" s="18"/>
      <c r="L98" s="18"/>
      <c r="M98" s="83"/>
      <c r="N98" s="83"/>
      <c r="O98" s="83"/>
      <c r="P98" s="83"/>
      <c r="Q98" s="83" t="s">
        <v>85</v>
      </c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42"/>
      <c r="AH98" s="42"/>
      <c r="AI98" s="42"/>
      <c r="AJ98" s="42"/>
      <c r="AK98" s="42"/>
      <c r="AL98" s="42"/>
      <c r="AM98" s="42"/>
      <c r="AN98" s="55" t="s">
        <v>174</v>
      </c>
      <c r="AO98" s="42"/>
      <c r="AP98" s="42"/>
      <c r="AQ98" s="42"/>
      <c r="AR98" s="42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S98" s="2"/>
      <c r="BT98" s="2"/>
      <c r="BU98" s="2"/>
      <c r="BV98" s="2"/>
    </row>
    <row r="99" spans="1:74" s="13" customFormat="1" x14ac:dyDescent="0.25">
      <c r="A99" s="30"/>
      <c r="B99" s="31"/>
      <c r="C99" s="31"/>
      <c r="D99" s="106"/>
      <c r="E99" s="106"/>
      <c r="F99" s="106"/>
      <c r="G99" s="106"/>
      <c r="H99" s="106"/>
      <c r="I99" s="106"/>
      <c r="J99" s="106"/>
      <c r="K99" s="18"/>
      <c r="L99" s="18"/>
      <c r="M99" s="83"/>
      <c r="N99" s="83"/>
      <c r="O99" s="83"/>
      <c r="P99" s="83"/>
      <c r="Q99" s="83" t="s">
        <v>86</v>
      </c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42"/>
      <c r="AH99" s="42"/>
      <c r="AI99" s="42"/>
      <c r="AJ99" s="42"/>
      <c r="AK99" s="42"/>
      <c r="AL99" s="42"/>
      <c r="AM99" s="42"/>
      <c r="AN99" s="55" t="s">
        <v>175</v>
      </c>
      <c r="AO99" s="42"/>
      <c r="AP99" s="42"/>
      <c r="AQ99" s="42"/>
      <c r="AR99" s="42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S99" s="2"/>
      <c r="BT99" s="2"/>
      <c r="BU99" s="2"/>
      <c r="BV99" s="2"/>
    </row>
    <row r="100" spans="1:74" s="13" customFormat="1" x14ac:dyDescent="0.25">
      <c r="A100" s="30"/>
      <c r="B100" s="31"/>
      <c r="C100" s="31"/>
      <c r="D100" s="106"/>
      <c r="E100" s="106"/>
      <c r="F100" s="106"/>
      <c r="G100" s="106"/>
      <c r="H100" s="106"/>
      <c r="I100" s="106"/>
      <c r="J100" s="106"/>
      <c r="K100" s="18"/>
      <c r="L100" s="18"/>
      <c r="M100" s="83"/>
      <c r="N100" s="83"/>
      <c r="O100" s="83"/>
      <c r="P100" s="83"/>
      <c r="Q100" s="83" t="s">
        <v>87</v>
      </c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42"/>
      <c r="AH100" s="42"/>
      <c r="AI100" s="42"/>
      <c r="AJ100" s="42"/>
      <c r="AK100" s="42"/>
      <c r="AL100" s="42"/>
      <c r="AM100" s="42"/>
      <c r="AN100" s="55" t="s">
        <v>176</v>
      </c>
      <c r="AO100" s="42"/>
      <c r="AP100" s="42"/>
      <c r="AQ100" s="42"/>
      <c r="AR100" s="42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S100" s="2"/>
      <c r="BT100" s="2"/>
      <c r="BU100" s="2"/>
      <c r="BV100" s="2"/>
    </row>
    <row r="101" spans="1:74" s="13" customFormat="1" x14ac:dyDescent="0.25">
      <c r="A101" s="30"/>
      <c r="B101" s="31"/>
      <c r="C101" s="31"/>
      <c r="D101" s="106"/>
      <c r="E101" s="106"/>
      <c r="F101" s="106"/>
      <c r="G101" s="106"/>
      <c r="H101" s="106"/>
      <c r="I101" s="106"/>
      <c r="J101" s="106"/>
      <c r="K101" s="18"/>
      <c r="L101" s="18"/>
      <c r="M101" s="83"/>
      <c r="N101" s="83"/>
      <c r="O101" s="83"/>
      <c r="P101" s="83"/>
      <c r="Q101" s="83" t="s">
        <v>88</v>
      </c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42"/>
      <c r="AH101" s="42"/>
      <c r="AI101" s="42"/>
      <c r="AJ101" s="42"/>
      <c r="AK101" s="42"/>
      <c r="AL101" s="42"/>
      <c r="AM101" s="42"/>
      <c r="AN101" s="55" t="s">
        <v>177</v>
      </c>
      <c r="AO101" s="42"/>
      <c r="AP101" s="42"/>
      <c r="AQ101" s="42"/>
      <c r="AR101" s="42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S101" s="2"/>
      <c r="BT101" s="2"/>
      <c r="BU101" s="2"/>
      <c r="BV101" s="2"/>
    </row>
    <row r="102" spans="1:74" s="13" customFormat="1" x14ac:dyDescent="0.25">
      <c r="A102" s="30"/>
      <c r="B102" s="31"/>
      <c r="C102" s="31"/>
      <c r="D102" s="106"/>
      <c r="E102" s="106"/>
      <c r="F102" s="106"/>
      <c r="G102" s="106"/>
      <c r="H102" s="106"/>
      <c r="I102" s="106"/>
      <c r="J102" s="106"/>
      <c r="K102" s="18"/>
      <c r="L102" s="18"/>
      <c r="M102" s="83"/>
      <c r="N102" s="83"/>
      <c r="O102" s="83"/>
      <c r="P102" s="83"/>
      <c r="Q102" s="83" t="s">
        <v>89</v>
      </c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42"/>
      <c r="AH102" s="42"/>
      <c r="AI102" s="42"/>
      <c r="AJ102" s="42"/>
      <c r="AK102" s="42"/>
      <c r="AL102" s="42"/>
      <c r="AM102" s="42"/>
      <c r="AN102" s="55" t="s">
        <v>178</v>
      </c>
      <c r="AO102" s="42"/>
      <c r="AP102" s="42"/>
      <c r="AQ102" s="42"/>
      <c r="AR102" s="42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S102" s="2"/>
      <c r="BT102" s="2"/>
      <c r="BU102" s="2"/>
      <c r="BV102" s="2"/>
    </row>
    <row r="103" spans="1:74" s="13" customFormat="1" x14ac:dyDescent="0.25">
      <c r="A103" s="30"/>
      <c r="B103" s="31"/>
      <c r="C103" s="31"/>
      <c r="D103" s="106"/>
      <c r="E103" s="106"/>
      <c r="F103" s="106"/>
      <c r="G103" s="106"/>
      <c r="H103" s="106"/>
      <c r="I103" s="106"/>
      <c r="J103" s="106"/>
      <c r="K103" s="18"/>
      <c r="L103" s="18"/>
      <c r="M103" s="83"/>
      <c r="N103" s="83"/>
      <c r="O103" s="83"/>
      <c r="P103" s="83"/>
      <c r="Q103" s="83" t="s">
        <v>571</v>
      </c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42"/>
      <c r="AH103" s="42"/>
      <c r="AI103" s="42"/>
      <c r="AJ103" s="42"/>
      <c r="AK103" s="42"/>
      <c r="AL103" s="42"/>
      <c r="AM103" s="42"/>
      <c r="AN103" s="55" t="s">
        <v>572</v>
      </c>
      <c r="AO103" s="42"/>
      <c r="AP103" s="42"/>
      <c r="AQ103" s="42"/>
      <c r="AR103" s="42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S103" s="2"/>
      <c r="BT103" s="2"/>
      <c r="BU103" s="2"/>
      <c r="BV103" s="2"/>
    </row>
    <row r="104" spans="1:74" s="13" customFormat="1" ht="18" customHeight="1" x14ac:dyDescent="0.3">
      <c r="A104" s="101" t="s">
        <v>641</v>
      </c>
      <c r="B104" s="54"/>
      <c r="C104" s="54"/>
      <c r="D104" s="54"/>
      <c r="E104" s="54"/>
      <c r="F104" s="54"/>
      <c r="G104" s="54"/>
      <c r="H104" s="18"/>
      <c r="I104" s="18"/>
      <c r="J104" s="18"/>
      <c r="K104" s="18"/>
      <c r="L104" s="18"/>
      <c r="M104" s="83"/>
      <c r="N104" s="83"/>
      <c r="O104" s="83"/>
      <c r="P104" s="83"/>
      <c r="Q104" s="83" t="s">
        <v>90</v>
      </c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42"/>
      <c r="AH104" s="42"/>
      <c r="AI104" s="42"/>
      <c r="AJ104" s="42"/>
      <c r="AK104" s="42"/>
      <c r="AL104" s="42"/>
      <c r="AM104" s="42"/>
      <c r="AN104" s="55" t="s">
        <v>179</v>
      </c>
      <c r="AO104" s="42"/>
      <c r="AP104" s="42"/>
      <c r="AQ104" s="42"/>
      <c r="AR104" s="42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S104" s="2"/>
      <c r="BT104" s="2"/>
      <c r="BU104" s="2"/>
      <c r="BV104" s="2"/>
    </row>
    <row r="105" spans="1:74" s="13" customFormat="1" ht="12" customHeight="1" x14ac:dyDescent="0.25">
      <c r="A105" s="78"/>
      <c r="B105" s="79"/>
      <c r="C105" s="79"/>
      <c r="D105" s="80"/>
      <c r="E105" s="80"/>
      <c r="F105" s="80"/>
      <c r="G105" s="80"/>
      <c r="H105" s="80"/>
      <c r="I105" s="80"/>
      <c r="J105" s="80"/>
      <c r="K105" s="18"/>
      <c r="L105" s="18"/>
      <c r="M105" s="83"/>
      <c r="N105" s="83"/>
      <c r="O105" s="83"/>
      <c r="P105" s="83"/>
      <c r="Q105" s="83" t="s">
        <v>91</v>
      </c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42"/>
      <c r="AH105" s="42"/>
      <c r="AI105" s="42"/>
      <c r="AJ105" s="42"/>
      <c r="AK105" s="42"/>
      <c r="AL105" s="42"/>
      <c r="AM105" s="42"/>
      <c r="AN105" s="55" t="s">
        <v>180</v>
      </c>
      <c r="AO105" s="42"/>
      <c r="AP105" s="42"/>
      <c r="AQ105" s="42"/>
      <c r="AR105" s="42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S105" s="2"/>
      <c r="BT105" s="2"/>
      <c r="BU105" s="2"/>
      <c r="BV105" s="2"/>
    </row>
    <row r="106" spans="1:74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Q106" s="83" t="s">
        <v>92</v>
      </c>
      <c r="AN106" s="55" t="s">
        <v>181</v>
      </c>
    </row>
    <row r="107" spans="1:74" s="13" customFormat="1" x14ac:dyDescent="0.25">
      <c r="A107" s="32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83"/>
      <c r="N107" s="83"/>
      <c r="O107" s="83"/>
      <c r="P107" s="83"/>
      <c r="Q107" s="83" t="s">
        <v>93</v>
      </c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42"/>
      <c r="AH107" s="42"/>
      <c r="AI107" s="42"/>
      <c r="AJ107" s="42"/>
      <c r="AK107" s="42"/>
      <c r="AL107" s="42"/>
      <c r="AM107" s="42"/>
      <c r="AN107" s="55" t="s">
        <v>182</v>
      </c>
      <c r="AO107" s="42"/>
      <c r="AP107" s="42"/>
      <c r="AQ107" s="42"/>
      <c r="AR107" s="42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S107" s="2"/>
      <c r="BT107" s="2"/>
      <c r="BU107" s="2"/>
      <c r="BV107" s="2"/>
    </row>
    <row r="108" spans="1:74" s="13" customFormat="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83"/>
      <c r="N108" s="83"/>
      <c r="O108" s="83"/>
      <c r="P108" s="83"/>
      <c r="Q108" s="83" t="s">
        <v>94</v>
      </c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42"/>
      <c r="AH108" s="42"/>
      <c r="AI108" s="42"/>
      <c r="AJ108" s="42"/>
      <c r="AK108" s="42"/>
      <c r="AL108" s="42"/>
      <c r="AM108" s="42"/>
      <c r="AN108" s="55" t="s">
        <v>183</v>
      </c>
      <c r="AO108" s="42"/>
      <c r="AP108" s="42"/>
      <c r="AQ108" s="42"/>
      <c r="AR108" s="42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S108" s="2"/>
      <c r="BT108" s="2"/>
      <c r="BU108" s="2"/>
      <c r="BV108" s="2"/>
    </row>
    <row r="109" spans="1:74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Q109" s="83" t="s">
        <v>95</v>
      </c>
      <c r="AN109" s="55" t="s">
        <v>206</v>
      </c>
    </row>
    <row r="110" spans="1:74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Q110" s="83" t="s">
        <v>96</v>
      </c>
      <c r="AN110" s="55" t="s">
        <v>207</v>
      </c>
    </row>
    <row r="111" spans="1:74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Q111" s="83" t="s">
        <v>97</v>
      </c>
      <c r="AN111" s="55" t="s">
        <v>208</v>
      </c>
    </row>
    <row r="112" spans="1:74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Q112" s="83" t="s">
        <v>98</v>
      </c>
      <c r="AN112" s="55" t="s">
        <v>209</v>
      </c>
    </row>
    <row r="113" spans="1:40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Q113" s="83" t="s">
        <v>99</v>
      </c>
      <c r="AN113" s="55" t="s">
        <v>210</v>
      </c>
    </row>
    <row r="114" spans="1:40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Q114" s="83" t="s">
        <v>100</v>
      </c>
      <c r="AN114" s="55" t="s">
        <v>211</v>
      </c>
    </row>
    <row r="115" spans="1:40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Q115" s="83" t="s">
        <v>101</v>
      </c>
      <c r="AN115" s="55" t="s">
        <v>212</v>
      </c>
    </row>
    <row r="116" spans="1:40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Q116" s="83" t="s">
        <v>102</v>
      </c>
      <c r="AN116" s="55" t="s">
        <v>213</v>
      </c>
    </row>
    <row r="117" spans="1:40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Q117" s="83" t="s">
        <v>103</v>
      </c>
      <c r="AN117" s="55" t="s">
        <v>214</v>
      </c>
    </row>
    <row r="118" spans="1:40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Q118" s="83" t="s">
        <v>104</v>
      </c>
      <c r="AN118" s="55" t="s">
        <v>215</v>
      </c>
    </row>
    <row r="119" spans="1:40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Q119" s="83" t="s">
        <v>105</v>
      </c>
      <c r="AN119" s="55" t="s">
        <v>216</v>
      </c>
    </row>
    <row r="120" spans="1:40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Q120" s="83" t="s">
        <v>106</v>
      </c>
      <c r="AN120" s="55" t="s">
        <v>217</v>
      </c>
    </row>
    <row r="121" spans="1:40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Q121" s="83" t="s">
        <v>573</v>
      </c>
      <c r="AN121" s="55" t="s">
        <v>611</v>
      </c>
    </row>
    <row r="122" spans="1:40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Q122" s="83" t="s">
        <v>574</v>
      </c>
      <c r="AN122" s="55" t="s">
        <v>612</v>
      </c>
    </row>
    <row r="123" spans="1:40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Q123" s="83" t="s">
        <v>575</v>
      </c>
      <c r="AN123" s="55" t="s">
        <v>613</v>
      </c>
    </row>
    <row r="124" spans="1:40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Q124" s="83" t="s">
        <v>576</v>
      </c>
      <c r="AN124" s="55" t="s">
        <v>614</v>
      </c>
    </row>
    <row r="125" spans="1:40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Q125" s="83" t="s">
        <v>577</v>
      </c>
    </row>
    <row r="126" spans="1:40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Q126" s="83" t="s">
        <v>578</v>
      </c>
    </row>
    <row r="127" spans="1:40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Q127" s="83" t="s">
        <v>579</v>
      </c>
    </row>
    <row r="128" spans="1:40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Q128" s="83" t="s">
        <v>580</v>
      </c>
    </row>
    <row r="129" spans="1:17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Q129" s="83" t="s">
        <v>581</v>
      </c>
    </row>
    <row r="130" spans="1:17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Q130" s="83" t="s">
        <v>582</v>
      </c>
    </row>
    <row r="131" spans="1:17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</row>
    <row r="132" spans="1:17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</row>
  </sheetData>
  <sheetProtection password="E937" sheet="1" objects="1" scenarios="1"/>
  <mergeCells count="104">
    <mergeCell ref="A1:I1"/>
    <mergeCell ref="J1:K1"/>
    <mergeCell ref="J5:L5"/>
    <mergeCell ref="B5:E5"/>
    <mergeCell ref="A2:L2"/>
    <mergeCell ref="F5:I5"/>
    <mergeCell ref="B3:L3"/>
    <mergeCell ref="B4:C4"/>
    <mergeCell ref="D4:E4"/>
    <mergeCell ref="F4:H4"/>
    <mergeCell ref="I4:J4"/>
    <mergeCell ref="K4:L4"/>
    <mergeCell ref="K28:L28"/>
    <mergeCell ref="D60:E60"/>
    <mergeCell ref="I59:I61"/>
    <mergeCell ref="H59:H61"/>
    <mergeCell ref="I18:J18"/>
    <mergeCell ref="G18:H18"/>
    <mergeCell ref="B6:L6"/>
    <mergeCell ref="K7:L7"/>
    <mergeCell ref="K18:L18"/>
    <mergeCell ref="H9:I9"/>
    <mergeCell ref="B7:C7"/>
    <mergeCell ref="H8:I8"/>
    <mergeCell ref="B11:C11"/>
    <mergeCell ref="A17:L17"/>
    <mergeCell ref="A14:A15"/>
    <mergeCell ref="A13:L13"/>
    <mergeCell ref="B9:C9"/>
    <mergeCell ref="A16:L16"/>
    <mergeCell ref="G7:H7"/>
    <mergeCell ref="A12:L12"/>
    <mergeCell ref="I7:J7"/>
    <mergeCell ref="H11:I11"/>
    <mergeCell ref="H10:I10"/>
    <mergeCell ref="A24:A25"/>
    <mergeCell ref="F95:G95"/>
    <mergeCell ref="H95:I95"/>
    <mergeCell ref="J95:J96"/>
    <mergeCell ref="A92:J92"/>
    <mergeCell ref="A95:A96"/>
    <mergeCell ref="B95:B96"/>
    <mergeCell ref="C95:C96"/>
    <mergeCell ref="D95:E95"/>
    <mergeCell ref="B31:L31"/>
    <mergeCell ref="A70:C70"/>
    <mergeCell ref="A91:J91"/>
    <mergeCell ref="A62:C62"/>
    <mergeCell ref="B89:E89"/>
    <mergeCell ref="E76:L76"/>
    <mergeCell ref="A77:C77"/>
    <mergeCell ref="E75:L75"/>
    <mergeCell ref="A64:C64"/>
    <mergeCell ref="F88:H88"/>
    <mergeCell ref="I88:L88"/>
    <mergeCell ref="B88:E88"/>
    <mergeCell ref="A79:C79"/>
    <mergeCell ref="D59:G59"/>
    <mergeCell ref="F60:G60"/>
    <mergeCell ref="E54:L54"/>
    <mergeCell ref="E77:L77"/>
    <mergeCell ref="A75:C75"/>
    <mergeCell ref="E82:L82"/>
    <mergeCell ref="A78:C78"/>
    <mergeCell ref="A81:C81"/>
    <mergeCell ref="C93:E93"/>
    <mergeCell ref="G93:J93"/>
    <mergeCell ref="B86:E86"/>
    <mergeCell ref="A84:L84"/>
    <mergeCell ref="B85:L85"/>
    <mergeCell ref="E83:L83"/>
    <mergeCell ref="G86:L86"/>
    <mergeCell ref="A83:C83"/>
    <mergeCell ref="A82:C82"/>
    <mergeCell ref="E78:L78"/>
    <mergeCell ref="E79:L79"/>
    <mergeCell ref="E80:L80"/>
    <mergeCell ref="A76:C76"/>
    <mergeCell ref="E81:L81"/>
    <mergeCell ref="A80:C80"/>
    <mergeCell ref="A63:C63"/>
    <mergeCell ref="A18:A19"/>
    <mergeCell ref="E18:F18"/>
    <mergeCell ref="A21:L21"/>
    <mergeCell ref="A22:L22"/>
    <mergeCell ref="A74:C74"/>
    <mergeCell ref="A68:C68"/>
    <mergeCell ref="E74:L74"/>
    <mergeCell ref="A69:C69"/>
    <mergeCell ref="A73:L73"/>
    <mergeCell ref="A72:C72"/>
    <mergeCell ref="A65:C65"/>
    <mergeCell ref="A71:C71"/>
    <mergeCell ref="A66:C66"/>
    <mergeCell ref="A67:C67"/>
    <mergeCell ref="A27:L27"/>
    <mergeCell ref="A28:A29"/>
    <mergeCell ref="E28:F28"/>
    <mergeCell ref="G28:H28"/>
    <mergeCell ref="A59:C61"/>
    <mergeCell ref="A23:L23"/>
    <mergeCell ref="B37:L37"/>
    <mergeCell ref="A26:L26"/>
    <mergeCell ref="I28:J28"/>
  </mergeCells>
  <conditionalFormatting sqref="B30:L30 B20">
    <cfRule type="cellIs" dxfId="8" priority="6" operator="equal">
      <formula>0</formula>
    </cfRule>
  </conditionalFormatting>
  <conditionalFormatting sqref="B55:L55">
    <cfRule type="cellIs" dxfId="7" priority="7" operator="equal">
      <formula>0</formula>
    </cfRule>
  </conditionalFormatting>
  <conditionalFormatting sqref="D15">
    <cfRule type="cellIs" dxfId="6" priority="4" operator="equal">
      <formula>0</formula>
    </cfRule>
  </conditionalFormatting>
  <conditionalFormatting sqref="J5:L6">
    <cfRule type="cellIs" dxfId="5" priority="12" operator="equal">
      <formula>0</formula>
    </cfRule>
  </conditionalFormatting>
  <conditionalFormatting sqref="B30:L30">
    <cfRule type="expression" dxfId="4" priority="16">
      <formula>SUM(B32,B33,B34)&lt;&gt;SUM(B38,B42,B43,B44,B45,B52)</formula>
    </cfRule>
    <cfRule type="expression" dxfId="3" priority="17">
      <formula>EXACT(SUM(B32,B33,B34),SUM(B38,B42,B43,B44,B45,B52))</formula>
    </cfRule>
  </conditionalFormatting>
  <conditionalFormatting sqref="B15">
    <cfRule type="cellIs" dxfId="2" priority="3" operator="equal">
      <formula>0</formula>
    </cfRule>
  </conditionalFormatting>
  <conditionalFormatting sqref="D25">
    <cfRule type="cellIs" dxfId="1" priority="2" operator="equal">
      <formula>0</formula>
    </cfRule>
  </conditionalFormatting>
  <conditionalFormatting sqref="B25">
    <cfRule type="cellIs" dxfId="0" priority="1" operator="equal">
      <formula>0</formula>
    </cfRule>
  </conditionalFormatting>
  <dataValidations count="25">
    <dataValidation type="list" allowBlank="1" showInputMessage="1" showErrorMessage="1" sqref="C8">
      <formula1>$AG$1:$AM$1</formula1>
    </dataValidation>
    <dataValidation type="list" allowBlank="1" showInputMessage="1" showErrorMessage="1" sqref="E8">
      <formula1>INDIRECT(C8)</formula1>
    </dataValidation>
    <dataValidation type="decimal" allowBlank="1" showInputMessage="1" showErrorMessage="1" sqref="F32:L53 F55:F56 H55:H56 J55:J56 B55:E55 E57:L57 B56:C57 B15:L15 B30:L30 L55:L56 G55 I55 K55 B20:L20 B22:L22 C32:E54 B31:B55 B25:L25">
      <formula1>0</formula1>
      <formula2>10000000000000000</formula2>
    </dataValidation>
    <dataValidation type="whole" allowBlank="1" showInputMessage="1" showErrorMessage="1" sqref="B5:E5">
      <formula1>0</formula1>
      <formula2>9999999999999990000</formula2>
    </dataValidation>
    <dataValidation type="date" allowBlank="1" showInputMessage="1" showErrorMessage="1" sqref="F72">
      <formula1>43831</formula1>
      <formula2>51136</formula2>
    </dataValidation>
    <dataValidation type="decimal" allowBlank="1" showInputMessage="1" showErrorMessage="1" sqref="B9 D97:J103">
      <formula1>0</formula1>
      <formula2>200</formula2>
    </dataValidation>
    <dataValidation type="list" allowBlank="1" showInputMessage="1" showErrorMessage="1" sqref="B4:C4">
      <formula1>$AP$1:$AP$4</formula1>
    </dataValidation>
    <dataValidation type="decimal" allowBlank="1" showInputMessage="1" showErrorMessage="1" sqref="F96 D96 H96 D105:J105">
      <formula1>0</formula1>
      <formula2>1.1E+42</formula2>
    </dataValidation>
    <dataValidation type="custom" allowBlank="1" showInputMessage="1" showErrorMessage="1" sqref="E96 G96 I96">
      <formula1>ISNUMBER(E96)</formula1>
    </dataValidation>
    <dataValidation type="list" allowBlank="1" showInputMessage="1" showErrorMessage="1" sqref="E10">
      <formula1>$N$24:$N$44</formula1>
    </dataValidation>
    <dataValidation type="list" allowBlank="1" showInputMessage="1" showErrorMessage="1" sqref="B86:E86">
      <formula1>$F$87:$M$87</formula1>
    </dataValidation>
    <dataValidation type="list" allowBlank="1" showInputMessage="1" sqref="F4:H4">
      <formula1>$AO$10:$AO$52</formula1>
    </dataValidation>
    <dataValidation type="list" allowBlank="1" showInputMessage="1" showErrorMessage="1" sqref="K4:L4">
      <formula1>$AO$2:$AO$9</formula1>
    </dataValidation>
    <dataValidation type="list" allowBlank="1" showInputMessage="1" showErrorMessage="1" sqref="K7:L7">
      <formula1>$Z$1:$Z$7</formula1>
    </dataValidation>
    <dataValidation type="list" allowBlank="1" showInputMessage="1" showErrorMessage="1" sqref="E7">
      <formula1>$AQ$1:$AQ$6</formula1>
    </dataValidation>
    <dataValidation type="list" allowBlank="1" showInputMessage="1" showErrorMessage="1" sqref="G7:H7">
      <formula1>$Z$10:$Z$15</formula1>
    </dataValidation>
    <dataValidation type="list" allowBlank="1" showInputMessage="1" showErrorMessage="1" sqref="G8">
      <formula1>$AR$1:$AR$10</formula1>
    </dataValidation>
    <dataValidation type="list" allowBlank="1" showInputMessage="1" showErrorMessage="1" sqref="E9 L9:L10 E11 G9:G11 J9:J11 B11:C11 F93 B93 D75:D83 H62:H71">
      <formula1>$O$27:$O$29</formula1>
    </dataValidation>
    <dataValidation type="list" allowBlank="1" showInputMessage="1" showErrorMessage="1" sqref="L11">
      <formula1>$AS$1:$AS$9</formula1>
    </dataValidation>
    <dataValidation type="list" allowBlank="1" showInputMessage="1" showErrorMessage="1" sqref="I62:I71">
      <formula1>$O$27:$O$30</formula1>
    </dataValidation>
    <dataValidation type="list" allowBlank="1" showInputMessage="1" showErrorMessage="1" sqref="A16:L16 A26:L26">
      <formula1>$N$30:$N$44</formula1>
    </dataValidation>
    <dataValidation type="list" allowBlank="1" showInputMessage="1" showErrorMessage="1" sqref="B7:C7">
      <formula1>$Q$1:$Q$135</formula1>
    </dataValidation>
    <dataValidation type="list" allowBlank="1" showInputMessage="1" showErrorMessage="1" sqref="D62:G71">
      <formula1>$AN$25:$AN$124</formula1>
    </dataValidation>
    <dataValidation type="list" allowBlank="1" showInputMessage="1" showErrorMessage="1" sqref="C10">
      <formula1>$N$16:$N$44</formula1>
    </dataValidation>
    <dataValidation type="whole" allowBlank="1" showInputMessage="1" showErrorMessage="1" sqref="L8">
      <formula1>0</formula1>
      <formula2>200</formula2>
    </dataValidation>
  </dataValidations>
  <pageMargins left="0.23622047244094491" right="0.23622047244094491" top="0.23622047244094491" bottom="0.23622047244094491" header="0.11811023622047245" footer="0.11811023622047245"/>
  <pageSetup paperSize="9" scale="58" fitToHeight="0" orientation="landscape" r:id="rId1"/>
  <rowBreaks count="2" manualBreakCount="2">
    <brk id="21" max="11" man="1"/>
    <brk id="90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Drop Down 7">
              <controlPr locked="0" defaultSize="0" autoLine="0" autoPict="0">
                <anchor moveWithCells="1">
                  <from>
                    <xdr:col>6</xdr:col>
                    <xdr:colOff>1085850</xdr:colOff>
                    <xdr:row>17</xdr:row>
                    <xdr:rowOff>152400</xdr:rowOff>
                  </from>
                  <to>
                    <xdr:col>7</xdr:col>
                    <xdr:colOff>600075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Drop Down 9">
              <controlPr locked="0" defaultSize="0" autoLine="0" autoPict="0">
                <anchor moveWithCells="1">
                  <from>
                    <xdr:col>5</xdr:col>
                    <xdr:colOff>447675</xdr:colOff>
                    <xdr:row>17</xdr:row>
                    <xdr:rowOff>152400</xdr:rowOff>
                  </from>
                  <to>
                    <xdr:col>5</xdr:col>
                    <xdr:colOff>1152525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Drop Down 10">
              <controlPr locked="0" defaultSize="0" autoLine="0" autoPict="0">
                <anchor moveWithCells="1">
                  <from>
                    <xdr:col>9</xdr:col>
                    <xdr:colOff>66675</xdr:colOff>
                    <xdr:row>17</xdr:row>
                    <xdr:rowOff>152400</xdr:rowOff>
                  </from>
                  <to>
                    <xdr:col>9</xdr:col>
                    <xdr:colOff>885825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Drop Down 11">
              <controlPr locked="0" defaultSize="0" autoLine="0" autoPict="0">
                <anchor moveWithCells="1">
                  <from>
                    <xdr:col>10</xdr:col>
                    <xdr:colOff>1238250</xdr:colOff>
                    <xdr:row>17</xdr:row>
                    <xdr:rowOff>152400</xdr:rowOff>
                  </from>
                  <to>
                    <xdr:col>11</xdr:col>
                    <xdr:colOff>276225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8" name="Drop Down 40">
              <controlPr locked="0" defaultSize="0" autoLine="0" autoPict="0">
                <anchor moveWithCells="1">
                  <from>
                    <xdr:col>7</xdr:col>
                    <xdr:colOff>104775</xdr:colOff>
                    <xdr:row>27</xdr:row>
                    <xdr:rowOff>161925</xdr:rowOff>
                  </from>
                  <to>
                    <xdr:col>7</xdr:col>
                    <xdr:colOff>752475</xdr:colOff>
                    <xdr:row>27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9" name="Drop Down 41">
              <controlPr locked="0" defaultSize="0" autoLine="0" autoPict="0">
                <anchor moveWithCells="1">
                  <from>
                    <xdr:col>5</xdr:col>
                    <xdr:colOff>466725</xdr:colOff>
                    <xdr:row>27</xdr:row>
                    <xdr:rowOff>161925</xdr:rowOff>
                  </from>
                  <to>
                    <xdr:col>5</xdr:col>
                    <xdr:colOff>1200150</xdr:colOff>
                    <xdr:row>27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0" name="Drop Down 42">
              <controlPr locked="0" defaultSize="0" autoLine="0" autoPict="0">
                <anchor moveWithCells="1">
                  <from>
                    <xdr:col>9</xdr:col>
                    <xdr:colOff>66675</xdr:colOff>
                    <xdr:row>27</xdr:row>
                    <xdr:rowOff>161925</xdr:rowOff>
                  </from>
                  <to>
                    <xdr:col>9</xdr:col>
                    <xdr:colOff>790575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1" name="Drop Down 43">
              <controlPr locked="0" defaultSize="0" autoLine="0" autoPict="0">
                <anchor moveWithCells="1">
                  <from>
                    <xdr:col>10</xdr:col>
                    <xdr:colOff>1247775</xdr:colOff>
                    <xdr:row>27</xdr:row>
                    <xdr:rowOff>161925</xdr:rowOff>
                  </from>
                  <to>
                    <xdr:col>11</xdr:col>
                    <xdr:colOff>285750</xdr:colOff>
                    <xdr:row>27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Лист1</vt:lpstr>
      <vt:lpstr>Брестская</vt:lpstr>
      <vt:lpstr>Витебская</vt:lpstr>
      <vt:lpstr>г.Минск</vt:lpstr>
      <vt:lpstr>Гомельская</vt:lpstr>
      <vt:lpstr>Гродненская</vt:lpstr>
      <vt:lpstr>Минская</vt:lpstr>
      <vt:lpstr>Могилевская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 А.В.</dc:creator>
  <cp:lastModifiedBy>Куликова Ольга Викторовна</cp:lastModifiedBy>
  <cp:lastPrinted>2026-02-04T08:40:14Z</cp:lastPrinted>
  <dcterms:created xsi:type="dcterms:W3CDTF">2021-02-26T15:09:12Z</dcterms:created>
  <dcterms:modified xsi:type="dcterms:W3CDTF">2026-02-06T08:50:15Z</dcterms:modified>
</cp:coreProperties>
</file>